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-30" windowWidth="18120" windowHeight="8445" activeTab="6"/>
  </bookViews>
  <sheets>
    <sheet name="KẾ TOÁN" sheetId="1" r:id="rId1"/>
    <sheet name="KINH TẾ" sheetId="3" r:id="rId2"/>
    <sheet name="MKT, TM&amp;DL" sheetId="4" r:id="rId3"/>
    <sheet name="NH-TC" sheetId="5" r:id="rId4"/>
    <sheet name="QL LUẬT- KT" sheetId="6" r:id="rId5"/>
    <sheet name="QTKD" sheetId="7" r:id="rId6"/>
    <sheet name="VIỆN ĐTQT" sheetId="8" r:id="rId7"/>
  </sheets>
  <externalReferences>
    <externalReference r:id="rId8"/>
  </externalReferences>
  <definedNames>
    <definedName name="_xlnm._FilterDatabase" localSheetId="0" hidden="1">'KẾ TOÁN'!$B$1:$B$7</definedName>
  </definedNames>
  <calcPr calcId="144525"/>
</workbook>
</file>

<file path=xl/calcChain.xml><?xml version="1.0" encoding="utf-8"?>
<calcChain xmlns="http://schemas.openxmlformats.org/spreadsheetml/2006/main">
  <c r="E332" i="7" l="1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3" i="7" l="1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2" i="7" l="1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2" i="7" l="1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5" i="7" l="1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0" i="6"/>
  <c r="F149" i="6"/>
  <c r="F148" i="6"/>
  <c r="F147" i="6"/>
  <c r="F146" i="6"/>
  <c r="F145" i="6"/>
  <c r="F144" i="6"/>
  <c r="F143" i="6"/>
  <c r="F142" i="6"/>
  <c r="F141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2" i="5"/>
  <c r="F71" i="5"/>
  <c r="F69" i="5"/>
  <c r="F68" i="5"/>
  <c r="F67" i="5"/>
  <c r="F66" i="5"/>
  <c r="F65" i="5"/>
  <c r="F64" i="5"/>
  <c r="F63" i="5"/>
  <c r="F62" i="5"/>
  <c r="F61" i="5"/>
  <c r="F60" i="5"/>
  <c r="F59" i="5"/>
  <c r="F58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76" i="4" l="1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68" i="3" l="1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2" i="3"/>
  <c r="F41" i="3"/>
  <c r="F40" i="3"/>
  <c r="F39" i="3"/>
  <c r="F38" i="3"/>
  <c r="F37" i="3"/>
  <c r="F36" i="3"/>
  <c r="F35" i="3"/>
  <c r="F34" i="3"/>
  <c r="F33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2" i="3"/>
  <c r="F11" i="3"/>
  <c r="F806" i="1" l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C529" i="1"/>
  <c r="B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</calcChain>
</file>

<file path=xl/comments1.xml><?xml version="1.0" encoding="utf-8"?>
<comments xmlns="http://schemas.openxmlformats.org/spreadsheetml/2006/main">
  <authors>
    <author/>
  </authors>
  <commentList>
    <comment ref="E465" authorId="0">
      <text>
        <r>
          <rPr>
            <sz val="10"/>
            <color rgb="FF000000"/>
            <rFont val="Arial"/>
            <family val="2"/>
          </rPr>
          <t>96</t>
        </r>
      </text>
    </comment>
  </commentList>
</comments>
</file>

<file path=xl/sharedStrings.xml><?xml version="1.0" encoding="utf-8"?>
<sst xmlns="http://schemas.openxmlformats.org/spreadsheetml/2006/main" count="6695" uniqueCount="3390">
  <si>
    <t>Ghi chú</t>
  </si>
  <si>
    <t>ĐẠI HỌC THÁI NGUYÊN</t>
  </si>
  <si>
    <t>CỘNG HÒA XÃ HỘI CHỦ NGHĨA VIỆT NAM</t>
  </si>
  <si>
    <t>TRƯỜNG ĐH KINH TẾ &amp; QTKD</t>
  </si>
  <si>
    <t>Xếp loại</t>
  </si>
  <si>
    <t xml:space="preserve"> </t>
  </si>
  <si>
    <t>Thủy</t>
  </si>
  <si>
    <t>Chi</t>
  </si>
  <si>
    <t>Giang</t>
  </si>
  <si>
    <t>Linh</t>
  </si>
  <si>
    <t>Nhung</t>
  </si>
  <si>
    <t>Oanh</t>
  </si>
  <si>
    <t>Phương</t>
  </si>
  <si>
    <t>Trang</t>
  </si>
  <si>
    <t xml:space="preserve">Nguyễn Thị </t>
  </si>
  <si>
    <t>Hà</t>
  </si>
  <si>
    <t>Hoa</t>
  </si>
  <si>
    <t>Hường</t>
  </si>
  <si>
    <t>Thanh</t>
  </si>
  <si>
    <t>Nguyễn Thị</t>
  </si>
  <si>
    <t>Nguyễn Thị Thanh</t>
  </si>
  <si>
    <t>Hồng</t>
  </si>
  <si>
    <t>Huyền</t>
  </si>
  <si>
    <t>My</t>
  </si>
  <si>
    <t>Thúy</t>
  </si>
  <si>
    <t>Vân</t>
  </si>
  <si>
    <t>Ly</t>
  </si>
  <si>
    <t>Ngọc</t>
  </si>
  <si>
    <t>Duyên</t>
  </si>
  <si>
    <t xml:space="preserve">Trần Thu </t>
  </si>
  <si>
    <t>Tuyết</t>
  </si>
  <si>
    <t>Hòa</t>
  </si>
  <si>
    <t>Vi</t>
  </si>
  <si>
    <t>Tốt</t>
  </si>
  <si>
    <t>kém</t>
  </si>
  <si>
    <t>Mã sinh viên</t>
  </si>
  <si>
    <t>Họ đệm</t>
  </si>
  <si>
    <t xml:space="preserve">Tên </t>
  </si>
  <si>
    <t>Anh</t>
  </si>
  <si>
    <t>Nguyễn Thị Quỳnh</t>
  </si>
  <si>
    <t>DTE1653403010046</t>
  </si>
  <si>
    <t>Nguyễn Ngọc</t>
  </si>
  <si>
    <t>Bích</t>
  </si>
  <si>
    <t>Vũ Phương</t>
  </si>
  <si>
    <t>Dung</t>
  </si>
  <si>
    <t>Nguyễn Thị Mỹ</t>
  </si>
  <si>
    <t>Dương</t>
  </si>
  <si>
    <t>Hạnh</t>
  </si>
  <si>
    <t>Hằng</t>
  </si>
  <si>
    <t>Nguyễn Hải</t>
  </si>
  <si>
    <t>Hậu</t>
  </si>
  <si>
    <t>Dương Thị</t>
  </si>
  <si>
    <t>Hiền</t>
  </si>
  <si>
    <t>Nguyễn Thị Thu</t>
  </si>
  <si>
    <t>Hoài</t>
  </si>
  <si>
    <t>Nguyễn Thu</t>
  </si>
  <si>
    <t>Trần Thị Thanh</t>
  </si>
  <si>
    <t>Đỗ Thị</t>
  </si>
  <si>
    <t>Huệ</t>
  </si>
  <si>
    <t>Dương Thị Thanh</t>
  </si>
  <si>
    <t>VPQCT</t>
  </si>
  <si>
    <t>Ngô Thị Thu</t>
  </si>
  <si>
    <t>Bùi Thị Thu</t>
  </si>
  <si>
    <t>Hương</t>
  </si>
  <si>
    <t>Lâm</t>
  </si>
  <si>
    <t>Nguyễn Thị Diệu</t>
  </si>
  <si>
    <t>Nguyễn Thùy</t>
  </si>
  <si>
    <t>Hoàng Thị</t>
  </si>
  <si>
    <t>Nguyễn Thị Hà</t>
  </si>
  <si>
    <t>DTE1653403010558</t>
  </si>
  <si>
    <t>Quỳnh</t>
  </si>
  <si>
    <t>Tâm</t>
  </si>
  <si>
    <t>Kiều Thu</t>
  </si>
  <si>
    <t>Thảo</t>
  </si>
  <si>
    <t>Lê Thị Thanh</t>
  </si>
  <si>
    <t>Thương</t>
  </si>
  <si>
    <t>Trà</t>
  </si>
  <si>
    <t>Trần Thị</t>
  </si>
  <si>
    <t>Đinh Thị</t>
  </si>
  <si>
    <t>Yến</t>
  </si>
  <si>
    <t>An</t>
  </si>
  <si>
    <t>Khá</t>
  </si>
  <si>
    <t>BHYT</t>
  </si>
  <si>
    <t>Nguyễn Thị Lan</t>
  </si>
  <si>
    <t>Đồng Thị</t>
  </si>
  <si>
    <t>Phạm Thị</t>
  </si>
  <si>
    <t>Xuất sắc</t>
  </si>
  <si>
    <t>Triệu Thị</t>
  </si>
  <si>
    <t>Tạ Thị</t>
  </si>
  <si>
    <t>Trần Thu</t>
  </si>
  <si>
    <t>Hoàng</t>
  </si>
  <si>
    <t>Nguyễn Minh</t>
  </si>
  <si>
    <t>Nguyễn Thị Ngọc</t>
  </si>
  <si>
    <t>Khánh</t>
  </si>
  <si>
    <t>Dương Thị Thùy</t>
  </si>
  <si>
    <t>Mai</t>
  </si>
  <si>
    <t>Lê Thị</t>
  </si>
  <si>
    <t>Phượng</t>
  </si>
  <si>
    <t>Vũ Thị</t>
  </si>
  <si>
    <t>Thái</t>
  </si>
  <si>
    <t>Thắm</t>
  </si>
  <si>
    <t>Nguyễn Thị Hồng</t>
  </si>
  <si>
    <t>Nguyễn Đức</t>
  </si>
  <si>
    <t>Tiến</t>
  </si>
  <si>
    <t>Phan Thị</t>
  </si>
  <si>
    <t>Dương Phương</t>
  </si>
  <si>
    <t>Lê Lan</t>
  </si>
  <si>
    <t>Lê Phương</t>
  </si>
  <si>
    <t>Nguyễn Khánh</t>
  </si>
  <si>
    <t>Nguyễn Thị Bích</t>
  </si>
  <si>
    <t>Vũ Thị Phương</t>
  </si>
  <si>
    <t>Yếu</t>
  </si>
  <si>
    <t>Hoàng Thị Hồng</t>
  </si>
  <si>
    <t>Nguyễn Hồng</t>
  </si>
  <si>
    <t>Hiếu</t>
  </si>
  <si>
    <t>Trung bình</t>
  </si>
  <si>
    <t>Nguyễn Thị Linh</t>
  </si>
  <si>
    <t>Bùi Thị Thanh</t>
  </si>
  <si>
    <t>Lam</t>
  </si>
  <si>
    <t>Lương Thị</t>
  </si>
  <si>
    <t>Lan</t>
  </si>
  <si>
    <t>Nguyễn Diệu</t>
  </si>
  <si>
    <t>Loan</t>
  </si>
  <si>
    <t>Chu Thị</t>
  </si>
  <si>
    <t>Hà Thị</t>
  </si>
  <si>
    <t>Đỗ Thị Hồng</t>
  </si>
  <si>
    <t>Nguyễn Xuân</t>
  </si>
  <si>
    <t>Thiên</t>
  </si>
  <si>
    <t>Nguyễn Thị Hương</t>
  </si>
  <si>
    <t>STT</t>
  </si>
  <si>
    <t>Trịnh Thị</t>
  </si>
  <si>
    <t>Chuyên</t>
  </si>
  <si>
    <t>Dương Thị Thu</t>
  </si>
  <si>
    <t>Nông Thị</t>
  </si>
  <si>
    <t>Nguyễn Thị Mai</t>
  </si>
  <si>
    <t>VPQC</t>
  </si>
  <si>
    <t>Huế</t>
  </si>
  <si>
    <t>Bùi Thị</t>
  </si>
  <si>
    <t>Nguyễn Hoàng</t>
  </si>
  <si>
    <t>Nguyễn Thảo</t>
  </si>
  <si>
    <t>Phạm Thúy</t>
  </si>
  <si>
    <t>Vũ Hồng</t>
  </si>
  <si>
    <t>Minh</t>
  </si>
  <si>
    <t>Ma Thị</t>
  </si>
  <si>
    <t>Nguyễn Thị Kiều</t>
  </si>
  <si>
    <t>Trần Thị Kiều</t>
  </si>
  <si>
    <t>Quyên</t>
  </si>
  <si>
    <t>Đặng Thu</t>
  </si>
  <si>
    <t>Thịnh</t>
  </si>
  <si>
    <t>Thu</t>
  </si>
  <si>
    <t>Thư</t>
  </si>
  <si>
    <t>Đào Thị</t>
  </si>
  <si>
    <t>Trinh</t>
  </si>
  <si>
    <t>Tú</t>
  </si>
  <si>
    <t>Vũ</t>
  </si>
  <si>
    <t>Xuân</t>
  </si>
  <si>
    <t>Nguyễn Thị Kim</t>
  </si>
  <si>
    <t>DTE1653403010022</t>
  </si>
  <si>
    <t>Nguyễn Thị Phương</t>
  </si>
  <si>
    <t>Nguyễn Thị Vân</t>
  </si>
  <si>
    <t>Hoàng Ngọc</t>
  </si>
  <si>
    <t>Ánh</t>
  </si>
  <si>
    <t>Cúc</t>
  </si>
  <si>
    <t>Đạt</t>
  </si>
  <si>
    <t>Ngô Thị Thanh</t>
  </si>
  <si>
    <t>Hảo</t>
  </si>
  <si>
    <t>Dương Thanh</t>
  </si>
  <si>
    <t>Gia Thị</t>
  </si>
  <si>
    <t>Nguyễn Thị Hoài</t>
  </si>
  <si>
    <t>Lương</t>
  </si>
  <si>
    <t>Nguyễn Thị Huyền</t>
  </si>
  <si>
    <t>Nguyên</t>
  </si>
  <si>
    <t>Nguyễn Như</t>
  </si>
  <si>
    <t>Lê Thị Thu</t>
  </si>
  <si>
    <t>Tuấn</t>
  </si>
  <si>
    <t>Nguyễn Hữu</t>
  </si>
  <si>
    <t>Tuyến</t>
  </si>
  <si>
    <t>Tên</t>
  </si>
  <si>
    <t>Dinh</t>
  </si>
  <si>
    <t>Dịu</t>
  </si>
  <si>
    <t>Trương Thị</t>
  </si>
  <si>
    <t>Phạm Thị Thu</t>
  </si>
  <si>
    <t>Đồng Thị Thanh</t>
  </si>
  <si>
    <t>Liễu</t>
  </si>
  <si>
    <t>Nguyễn Thị Thùy</t>
  </si>
  <si>
    <t>Nguyễn Thị Hải</t>
  </si>
  <si>
    <t>Nông Thùy</t>
  </si>
  <si>
    <t>Nga</t>
  </si>
  <si>
    <t>Nguyệt</t>
  </si>
  <si>
    <t>Sao</t>
  </si>
  <si>
    <t>Ngô Thị</t>
  </si>
  <si>
    <t>Ngô Thị Huyền</t>
  </si>
  <si>
    <t>Nguyễn Hà</t>
  </si>
  <si>
    <t>Trâm</t>
  </si>
  <si>
    <t>Nguyễn Thanh</t>
  </si>
  <si>
    <t>Tùng</t>
  </si>
  <si>
    <t>Trần Thị Ngọc</t>
  </si>
  <si>
    <t>Đức</t>
  </si>
  <si>
    <t>Phạm Thị Ngọc</t>
  </si>
  <si>
    <t>Huy</t>
  </si>
  <si>
    <t>Đặng Thị</t>
  </si>
  <si>
    <t>Ngân</t>
  </si>
  <si>
    <t>Nguyễn Phương</t>
  </si>
  <si>
    <t>Thùy</t>
  </si>
  <si>
    <t>Nguyễn Huyền</t>
  </si>
  <si>
    <t>Uyên</t>
  </si>
  <si>
    <t>Nguyễn Tuấn</t>
  </si>
  <si>
    <t>Nguyễn Văn</t>
  </si>
  <si>
    <t>Hưng</t>
  </si>
  <si>
    <t>Ninh</t>
  </si>
  <si>
    <t>Sinh</t>
  </si>
  <si>
    <t>Thơm</t>
  </si>
  <si>
    <t>Việt</t>
  </si>
  <si>
    <t>DTE1753403010008</t>
  </si>
  <si>
    <t>Hoàng Thị Vân</t>
  </si>
  <si>
    <t>DTE1753403010014</t>
  </si>
  <si>
    <t>Ngô Thị Vân</t>
  </si>
  <si>
    <t>DTE1753403010016</t>
  </si>
  <si>
    <t>DTE1753403010024</t>
  </si>
  <si>
    <t>Phạm Quỳnh</t>
  </si>
  <si>
    <t>DTE1753403010039</t>
  </si>
  <si>
    <t>DTE1753403010046</t>
  </si>
  <si>
    <t>Hà Thùy</t>
  </si>
  <si>
    <t>Châm</t>
  </si>
  <si>
    <t>DTE1753403010056</t>
  </si>
  <si>
    <t>Khúc Văn</t>
  </si>
  <si>
    <t>DTE1753403010067</t>
  </si>
  <si>
    <t>Đặng Lê Minh</t>
  </si>
  <si>
    <t>DTE1753403010091</t>
  </si>
  <si>
    <t>DTE1753403010497</t>
  </si>
  <si>
    <t>Phạm Hoàng</t>
  </si>
  <si>
    <t>DTE1753403010092</t>
  </si>
  <si>
    <t>Phạm Nguyệt</t>
  </si>
  <si>
    <t>DTE1753403010108</t>
  </si>
  <si>
    <t>DTE1753403010112</t>
  </si>
  <si>
    <t>DTE1753403010113</t>
  </si>
  <si>
    <t>DTE1753403010097</t>
  </si>
  <si>
    <t>DTE1753403010101</t>
  </si>
  <si>
    <t>DTE1753403010116</t>
  </si>
  <si>
    <t>Hiên</t>
  </si>
  <si>
    <t>DTE1753403010117</t>
  </si>
  <si>
    <t>DTE1753403010118</t>
  </si>
  <si>
    <t>Cấn Thị Thu</t>
  </si>
  <si>
    <t>DTE1753403010128</t>
  </si>
  <si>
    <t>La Thị Thanh</t>
  </si>
  <si>
    <t>DTE1753403010136</t>
  </si>
  <si>
    <t>Vương Thị</t>
  </si>
  <si>
    <t>DTE1753403010147</t>
  </si>
  <si>
    <t>Ngô Thu</t>
  </si>
  <si>
    <t>DTE1753403010169</t>
  </si>
  <si>
    <t>Phạm Quang</t>
  </si>
  <si>
    <t>DTE1753403010186</t>
  </si>
  <si>
    <t>DTE1753403010167</t>
  </si>
  <si>
    <t>DTE1753403010196</t>
  </si>
  <si>
    <t>DTE1753403010198</t>
  </si>
  <si>
    <t>DTE1753403010195</t>
  </si>
  <si>
    <t>Trần Bảo</t>
  </si>
  <si>
    <t>DTE1753403010208</t>
  </si>
  <si>
    <t>Dương Thùy</t>
  </si>
  <si>
    <t>DTE1753403010206</t>
  </si>
  <si>
    <t>Đặng Thị Ngọc</t>
  </si>
  <si>
    <t>DTE1753403010219</t>
  </si>
  <si>
    <t>DTE1753403010224</t>
  </si>
  <si>
    <t>DTE1753403010470</t>
  </si>
  <si>
    <t>DTE1753403010197</t>
  </si>
  <si>
    <t>Ngô Hương</t>
  </si>
  <si>
    <t>DTE1753403010230</t>
  </si>
  <si>
    <t>Tạ Bích</t>
  </si>
  <si>
    <t>DTE1753403010232</t>
  </si>
  <si>
    <t>DTE1753403010241</t>
  </si>
  <si>
    <t>DTE1753403010484</t>
  </si>
  <si>
    <t>DTE1753403010253</t>
  </si>
  <si>
    <t>Trần Hải</t>
  </si>
  <si>
    <t>Nam</t>
  </si>
  <si>
    <t>DTE1753403010254</t>
  </si>
  <si>
    <t>Trần Hoài</t>
  </si>
  <si>
    <t>DTE1753403010261</t>
  </si>
  <si>
    <t>Trần Thúy</t>
  </si>
  <si>
    <t>DTE1753403010262</t>
  </si>
  <si>
    <t>Trương Thị Hằng</t>
  </si>
  <si>
    <t>DTE1753403010273</t>
  </si>
  <si>
    <t>Sằm Thị Hồng</t>
  </si>
  <si>
    <t>DTE1753403010277</t>
  </si>
  <si>
    <t>Nhài</t>
  </si>
  <si>
    <t>DTE1753403010471</t>
  </si>
  <si>
    <t>DTE1753403010305</t>
  </si>
  <si>
    <t>Đào Thu</t>
  </si>
  <si>
    <t>DTE1753403010307</t>
  </si>
  <si>
    <t>Hoàng Thị Thanh</t>
  </si>
  <si>
    <t>DTE1753403010314</t>
  </si>
  <si>
    <t>DTE1753403010318</t>
  </si>
  <si>
    <t>DTE1753403010334</t>
  </si>
  <si>
    <t>Trần Thị Như</t>
  </si>
  <si>
    <t>DTE1753403010338</t>
  </si>
  <si>
    <t>Vi Thị</t>
  </si>
  <si>
    <t>DTE1753403010341</t>
  </si>
  <si>
    <t>Sáu</t>
  </si>
  <si>
    <t>DTE1753403010346</t>
  </si>
  <si>
    <t>Đào Trọng</t>
  </si>
  <si>
    <t>Tấn</t>
  </si>
  <si>
    <t>Đỗ Thuận</t>
  </si>
  <si>
    <t>Thành</t>
  </si>
  <si>
    <t>DTE1753403010359</t>
  </si>
  <si>
    <t>DTE1753403010378</t>
  </si>
  <si>
    <t>Đỗ Minh</t>
  </si>
  <si>
    <t>DTE1753403010407</t>
  </si>
  <si>
    <t>Đỗ Thị Thu</t>
  </si>
  <si>
    <t>DTE1753403010428</t>
  </si>
  <si>
    <t>DTE1753403010438</t>
  </si>
  <si>
    <t>Hoàng Thu</t>
  </si>
  <si>
    <t>DTE1753403010451</t>
  </si>
  <si>
    <t>Tô Hoàng</t>
  </si>
  <si>
    <t>Văn</t>
  </si>
  <si>
    <t>DTE1753403010448</t>
  </si>
  <si>
    <t>Lương Thảo</t>
  </si>
  <si>
    <t>DTE1753403010450</t>
  </si>
  <si>
    <t>Trương Thị Thúy</t>
  </si>
  <si>
    <t>DTE1753403010453</t>
  </si>
  <si>
    <t>Lồ Văn</t>
  </si>
  <si>
    <t>DTE1753403010041</t>
  </si>
  <si>
    <t>Bé</t>
  </si>
  <si>
    <t>DTE1753403010074</t>
  </si>
  <si>
    <t>Ngô Quảng</t>
  </si>
  <si>
    <t>DTE1753403010083</t>
  </si>
  <si>
    <t>Đặng Thị Trà</t>
  </si>
  <si>
    <t>DTE1753403010094</t>
  </si>
  <si>
    <t>Nguyễn Trung</t>
  </si>
  <si>
    <t>Hải</t>
  </si>
  <si>
    <t>DTE1753403010115</t>
  </si>
  <si>
    <t>DTE1753403010120</t>
  </si>
  <si>
    <t>Lương Thị Thu</t>
  </si>
  <si>
    <t>DTE1753403010478</t>
  </si>
  <si>
    <t>DTE1753403010184</t>
  </si>
  <si>
    <t>DTE1753403010237</t>
  </si>
  <si>
    <t>Đoàn Vũ</t>
  </si>
  <si>
    <t>DTE1753403010243</t>
  </si>
  <si>
    <t>Trần Hoàng</t>
  </si>
  <si>
    <t>DTE1753403010282</t>
  </si>
  <si>
    <t>Ma Thị Yến</t>
  </si>
  <si>
    <t>Nhi</t>
  </si>
  <si>
    <t>DTE1753403010310</t>
  </si>
  <si>
    <t>DTE1753403010325</t>
  </si>
  <si>
    <t>Hà Thị Như</t>
  </si>
  <si>
    <t>DTE1753403010356</t>
  </si>
  <si>
    <t>DTE1753403010368</t>
  </si>
  <si>
    <t>Thân Phương</t>
  </si>
  <si>
    <t>DTE1753403010495</t>
  </si>
  <si>
    <t>DTE1753403010391</t>
  </si>
  <si>
    <t>DTE1753403010399</t>
  </si>
  <si>
    <t>Lê Đình</t>
  </si>
  <si>
    <t>DTE1753403010420</t>
  </si>
  <si>
    <t>DTE1753403010481</t>
  </si>
  <si>
    <t>Phạm Thị Quỳnh</t>
  </si>
  <si>
    <t>DTE1753403010423</t>
  </si>
  <si>
    <t>Từ Lữ Quỳnh</t>
  </si>
  <si>
    <t>DTE1753403010432</t>
  </si>
  <si>
    <t>Trần Thị Út</t>
  </si>
  <si>
    <t>DTE1753403010459</t>
  </si>
  <si>
    <t>DTE1753403010002</t>
  </si>
  <si>
    <t>Đặng Thị Lan</t>
  </si>
  <si>
    <t>DTE1753403010005</t>
  </si>
  <si>
    <t>Đỗ Lan</t>
  </si>
  <si>
    <t>DTE1753403010010</t>
  </si>
  <si>
    <t>Hoàng Vân</t>
  </si>
  <si>
    <t>DTE1753403010465</t>
  </si>
  <si>
    <t>Lương Thị Quỳnh</t>
  </si>
  <si>
    <t>DTE1753403010023</t>
  </si>
  <si>
    <t>Phạm Mai</t>
  </si>
  <si>
    <t>DTE1753403010027</t>
  </si>
  <si>
    <t>Trần Thị Phương</t>
  </si>
  <si>
    <t>DTE1753403010028</t>
  </si>
  <si>
    <t>Trần Vân</t>
  </si>
  <si>
    <t>DTE1753403010032</t>
  </si>
  <si>
    <t>Dương Ngọc</t>
  </si>
  <si>
    <t>DTE1753403010033</t>
  </si>
  <si>
    <t>Lương Thị Ngọc</t>
  </si>
  <si>
    <t>DTE1753403010037</t>
  </si>
  <si>
    <t>DTE1753403010464</t>
  </si>
  <si>
    <t>Vũ Thị Thùy</t>
  </si>
  <si>
    <t>Chiên</t>
  </si>
  <si>
    <t>DTE1753403010051</t>
  </si>
  <si>
    <t>DTE1753403010052</t>
  </si>
  <si>
    <t>Lèng Thị</t>
  </si>
  <si>
    <t>DTE1753403010061</t>
  </si>
  <si>
    <t>Diễm</t>
  </si>
  <si>
    <t>DTE1753403010062</t>
  </si>
  <si>
    <t>DTE1753403010075</t>
  </si>
  <si>
    <t>Vũ Ngọc</t>
  </si>
  <si>
    <t>DTE1753403010055</t>
  </si>
  <si>
    <t>Lê Bích</t>
  </si>
  <si>
    <t>Đào</t>
  </si>
  <si>
    <t>DTE1753403010069</t>
  </si>
  <si>
    <t>Phạm Thiện</t>
  </si>
  <si>
    <t>DTE1753403010109</t>
  </si>
  <si>
    <t>DTE1753403010114</t>
  </si>
  <si>
    <t>Nguyễn Linh</t>
  </si>
  <si>
    <t>DTE1753403010099</t>
  </si>
  <si>
    <t>Hàn Minh</t>
  </si>
  <si>
    <t>DTE1753403010100</t>
  </si>
  <si>
    <t>Hoàng Thị Thu</t>
  </si>
  <si>
    <t>DTE1753403010104</t>
  </si>
  <si>
    <t>Nông Minh</t>
  </si>
  <si>
    <t>DTE1753403010106</t>
  </si>
  <si>
    <t>DTE1753403010496</t>
  </si>
  <si>
    <t>DTE1753403010124</t>
  </si>
  <si>
    <t>DTE1753403010131</t>
  </si>
  <si>
    <t>Phạm Thanh</t>
  </si>
  <si>
    <t>DTE1753403010146</t>
  </si>
  <si>
    <t>DTE1753403010176</t>
  </si>
  <si>
    <t>DTE1753403010182</t>
  </si>
  <si>
    <t>DTE1753403010494</t>
  </si>
  <si>
    <t>Phan Ngọc</t>
  </si>
  <si>
    <t>DTE1753403010163</t>
  </si>
  <si>
    <t>Trần Thị Hoàng</t>
  </si>
  <si>
    <t>DTE1753403010166</t>
  </si>
  <si>
    <t>DTE1753403010210</t>
  </si>
  <si>
    <t>DTE1753403010242</t>
  </si>
  <si>
    <t>Lê Ngọc</t>
  </si>
  <si>
    <t>DTE1753403010499</t>
  </si>
  <si>
    <t>Đặng Phương</t>
  </si>
  <si>
    <t>DTE1753403010257</t>
  </si>
  <si>
    <t>DTE1753403010260</t>
  </si>
  <si>
    <t>Phạm Thị Hằng</t>
  </si>
  <si>
    <t>DTE1753403010264</t>
  </si>
  <si>
    <t>DTE1753403010267</t>
  </si>
  <si>
    <t>Đỗ Hồng</t>
  </si>
  <si>
    <t>DTE1753403010276</t>
  </si>
  <si>
    <t>Nguyễn Thị Trung</t>
  </si>
  <si>
    <t>DTE1753403010283</t>
  </si>
  <si>
    <t>DTE1753403010285</t>
  </si>
  <si>
    <t>Nhiên</t>
  </si>
  <si>
    <t>DTE1753403010289</t>
  </si>
  <si>
    <t>Hoàng Hồng</t>
  </si>
  <si>
    <t>DTE1753403010292</t>
  </si>
  <si>
    <t>DTE1753403010286</t>
  </si>
  <si>
    <t>Đặng Quỳnh</t>
  </si>
  <si>
    <t>Như</t>
  </si>
  <si>
    <t>DTE1753403010297</t>
  </si>
  <si>
    <t>DTE1753403010309</t>
  </si>
  <si>
    <t>Ngô Thanh</t>
  </si>
  <si>
    <t>DTE1753403010322</t>
  </si>
  <si>
    <t>DTE1753403010336</t>
  </si>
  <si>
    <t>Trương Phan</t>
  </si>
  <si>
    <t>DTE1753403010349</t>
  </si>
  <si>
    <t>DTE1753403010372</t>
  </si>
  <si>
    <t>Vũ Thành</t>
  </si>
  <si>
    <t>DTE1753403010380</t>
  </si>
  <si>
    <t>Mông Thị</t>
  </si>
  <si>
    <t>DTE1753403010393</t>
  </si>
  <si>
    <t>DTE1753403010395</t>
  </si>
  <si>
    <t>DTE1753403010390</t>
  </si>
  <si>
    <t>DTE1753403010413</t>
  </si>
  <si>
    <t>DTE1753403010412</t>
  </si>
  <si>
    <t>DTE1753403010417</t>
  </si>
  <si>
    <t>DTE1753403010431</t>
  </si>
  <si>
    <t>DTE1753403010456</t>
  </si>
  <si>
    <t>Đặng Thị Hải</t>
  </si>
  <si>
    <t>DTE1753403010457</t>
  </si>
  <si>
    <t>DTE1753403010029</t>
  </si>
  <si>
    <t>Trịnh Trung</t>
  </si>
  <si>
    <t>DTE1753403010030</t>
  </si>
  <si>
    <t>Đào Ngọc</t>
  </si>
  <si>
    <t>DTE1753403010077</t>
  </si>
  <si>
    <t>Duy</t>
  </si>
  <si>
    <t>DTE1753403010081</t>
  </si>
  <si>
    <t>DTE1753403010073</t>
  </si>
  <si>
    <t>DTE1753403010059</t>
  </si>
  <si>
    <t>Ngô Hữu</t>
  </si>
  <si>
    <t>DTE1753403010068</t>
  </si>
  <si>
    <t>DTE1753403010102</t>
  </si>
  <si>
    <t>Ngô Thị Lệ</t>
  </si>
  <si>
    <t>DTE1753403010129</t>
  </si>
  <si>
    <t>DTE1753403010487</t>
  </si>
  <si>
    <t>DTE1753403010135</t>
  </si>
  <si>
    <t>DTE1753403010477</t>
  </si>
  <si>
    <t>DTE1753403010142</t>
  </si>
  <si>
    <t>Phan Thanh</t>
  </si>
  <si>
    <t>DTE1753403010149</t>
  </si>
  <si>
    <t>Lý Ngọc</t>
  </si>
  <si>
    <t>Hùng</t>
  </si>
  <si>
    <t>DTE1753403010171</t>
  </si>
  <si>
    <t>Trịnh Phương</t>
  </si>
  <si>
    <t>DTE1753403010178</t>
  </si>
  <si>
    <t>DTE1753403010179</t>
  </si>
  <si>
    <t>DTE1753403010183</t>
  </si>
  <si>
    <t>DTE1753403010189</t>
  </si>
  <si>
    <t>Vũ Thị Thanh</t>
  </si>
  <si>
    <t>DTE1753403010190</t>
  </si>
  <si>
    <t>Vũ Thị Thu</t>
  </si>
  <si>
    <t>DTE1753403010151</t>
  </si>
  <si>
    <t>Chu Tất Thái</t>
  </si>
  <si>
    <t>DTE1753403010153</t>
  </si>
  <si>
    <t>Nguyễn Kim</t>
  </si>
  <si>
    <t>DTE1753403010156</t>
  </si>
  <si>
    <t>DTE1753403010157</t>
  </si>
  <si>
    <t>DTE1753403010162</t>
  </si>
  <si>
    <t>DTE1753403010205</t>
  </si>
  <si>
    <t>DTE1753403010211</t>
  </si>
  <si>
    <t>Hoàng Thị Thùy</t>
  </si>
  <si>
    <t>DTE1753403010212</t>
  </si>
  <si>
    <t>Lê Thị Thúy</t>
  </si>
  <si>
    <t>DTE1753403010215</t>
  </si>
  <si>
    <t>Lý Hải</t>
  </si>
  <si>
    <t>DTE1753403010216</t>
  </si>
  <si>
    <t>DTE1753403010221</t>
  </si>
  <si>
    <t>DTE1753403010233</t>
  </si>
  <si>
    <t>Hoàng Thị Hiền</t>
  </si>
  <si>
    <t>DTE1753403010238</t>
  </si>
  <si>
    <t>Hoàng Thị Thảo</t>
  </si>
  <si>
    <t>DTE1753403010240</t>
  </si>
  <si>
    <t>Danh Thị</t>
  </si>
  <si>
    <t>DTE1753403010245</t>
  </si>
  <si>
    <t>Mão</t>
  </si>
  <si>
    <t>DTE1753403010258</t>
  </si>
  <si>
    <t>Ngô Thị Linh</t>
  </si>
  <si>
    <t>DTE1753403010479</t>
  </si>
  <si>
    <t>Nông Thị Hồng</t>
  </si>
  <si>
    <t>Ngát</t>
  </si>
  <si>
    <t>DTE1753403010266</t>
  </si>
  <si>
    <t>DTE1753403010268</t>
  </si>
  <si>
    <t>DTE1753403010269</t>
  </si>
  <si>
    <t>DTE1753403010288</t>
  </si>
  <si>
    <t>Hà Thị Hồng</t>
  </si>
  <si>
    <t>DTE1753403010291</t>
  </si>
  <si>
    <t>Ngô Thị Hồng</t>
  </si>
  <si>
    <t>DTE1753403010295</t>
  </si>
  <si>
    <t>Trịnh Huyền</t>
  </si>
  <si>
    <t>DTE1753403010308</t>
  </si>
  <si>
    <t>DTE1753403010313</t>
  </si>
  <si>
    <t>Quách Thảo</t>
  </si>
  <si>
    <t>DTE1753403010328</t>
  </si>
  <si>
    <t>DTE1753403010329</t>
  </si>
  <si>
    <t>DTE1753403010492</t>
  </si>
  <si>
    <t>Nguyễn Thị Như</t>
  </si>
  <si>
    <t>DTE1753403010335</t>
  </si>
  <si>
    <t>Triệu Thị Thúy</t>
  </si>
  <si>
    <t>DTE1753403010361</t>
  </si>
  <si>
    <t>Dương Thu</t>
  </si>
  <si>
    <t>DTE1753403010374</t>
  </si>
  <si>
    <t>DTE1753403010396</t>
  </si>
  <si>
    <t>DTE1753403010482</t>
  </si>
  <si>
    <t>Lâm Quỳnh</t>
  </si>
  <si>
    <t>DTE1753403010418</t>
  </si>
  <si>
    <t>DTE1753403010433</t>
  </si>
  <si>
    <t>DTE1753403010458</t>
  </si>
  <si>
    <t>Luân Thị</t>
  </si>
  <si>
    <t>DTE1753403010007</t>
  </si>
  <si>
    <t>DTE1753403010012</t>
  </si>
  <si>
    <t>Lương Đình</t>
  </si>
  <si>
    <t>DTE1753403010034</t>
  </si>
  <si>
    <t>DTE1753403010035</t>
  </si>
  <si>
    <t>DTE1753403010038</t>
  </si>
  <si>
    <t>DTE1753403010063</t>
  </si>
  <si>
    <t>DTE1753403010071</t>
  </si>
  <si>
    <t>DTE1753403010468</t>
  </si>
  <si>
    <t>DTE1753403010079</t>
  </si>
  <si>
    <t>DTE1753403010080</t>
  </si>
  <si>
    <t>DTE1753403010485</t>
  </si>
  <si>
    <t>Lương Mạnh</t>
  </si>
  <si>
    <t>DTE1753403010060</t>
  </si>
  <si>
    <t>Nông Văn</t>
  </si>
  <si>
    <t>DTE1753403010089</t>
  </si>
  <si>
    <t>DTE1753403010090</t>
  </si>
  <si>
    <t>DTE1753403010476</t>
  </si>
  <si>
    <t>DTE1753403010105</t>
  </si>
  <si>
    <t>DTE1753403010134</t>
  </si>
  <si>
    <t>DTE1753403010138</t>
  </si>
  <si>
    <t>DTE1753403010139</t>
  </si>
  <si>
    <t>Vũ Thị Lan</t>
  </si>
  <si>
    <t>DTE1753403010180</t>
  </si>
  <si>
    <t>DTE1753403010185</t>
  </si>
  <si>
    <t>DTE1753403010194</t>
  </si>
  <si>
    <t>Hoàng Thị Kiều</t>
  </si>
  <si>
    <t>Kiều</t>
  </si>
  <si>
    <t>DTE1753403010220</t>
  </si>
  <si>
    <t>DTE1753403010222</t>
  </si>
  <si>
    <t>DTE1753403010236</t>
  </si>
  <si>
    <t>Đỗ Quỳnh</t>
  </si>
  <si>
    <t>DTE1753403010246</t>
  </si>
  <si>
    <t>Hoàng Thị My</t>
  </si>
  <si>
    <t>DTE1753403010249</t>
  </si>
  <si>
    <t>Nguyễn Trà</t>
  </si>
  <si>
    <t>DTE1753403010250</t>
  </si>
  <si>
    <t>Sầm Hà</t>
  </si>
  <si>
    <t>DTE1753403010270</t>
  </si>
  <si>
    <t>DTE1753403010272</t>
  </si>
  <si>
    <t>DTE1753403010274</t>
  </si>
  <si>
    <t>DTE1753403010294</t>
  </si>
  <si>
    <t>Trần Thị Tuyết</t>
  </si>
  <si>
    <t>DTE1753403010296</t>
  </si>
  <si>
    <t>Sầm Hoàng Thu</t>
  </si>
  <si>
    <t>Niềm</t>
  </si>
  <si>
    <t>DTE1753403010301</t>
  </si>
  <si>
    <t>Phạm Thị Kiều</t>
  </si>
  <si>
    <t>DTE1753403010303</t>
  </si>
  <si>
    <t>DTE1753403010315</t>
  </si>
  <si>
    <t>DTE1753403010316</t>
  </si>
  <si>
    <t>DTE1753403010321</t>
  </si>
  <si>
    <t>DTE1753403010340</t>
  </si>
  <si>
    <t>Vũ Như</t>
  </si>
  <si>
    <t>DTE1753403010360</t>
  </si>
  <si>
    <t>DTE1753403010369</t>
  </si>
  <si>
    <t>Trần Hương</t>
  </si>
  <si>
    <t>DTE1753403010370</t>
  </si>
  <si>
    <t>DTE1753403010376</t>
  </si>
  <si>
    <t>Dương Hải</t>
  </si>
  <si>
    <t>Thoại</t>
  </si>
  <si>
    <t>DTE1753403010377</t>
  </si>
  <si>
    <t>DTE1753403010389</t>
  </si>
  <si>
    <t>Diệp Thị Hồng</t>
  </si>
  <si>
    <t>DTE1753403010401</t>
  </si>
  <si>
    <t>DTE1753403010406</t>
  </si>
  <si>
    <t>DTE1753403010415</t>
  </si>
  <si>
    <t>DTE1753403010416</t>
  </si>
  <si>
    <t>DTE1753403010422</t>
  </si>
  <si>
    <t>Tạ Quỳnh</t>
  </si>
  <si>
    <t>DTE1753403010425</t>
  </si>
  <si>
    <t>DTE1753403010436</t>
  </si>
  <si>
    <t>DTE1753403010439</t>
  </si>
  <si>
    <t>DTE1753403010440</t>
  </si>
  <si>
    <t>Lý Thị</t>
  </si>
  <si>
    <t>DTE1753403010441</t>
  </si>
  <si>
    <t>DTE1753403010444</t>
  </si>
  <si>
    <t>DTE1753403010447</t>
  </si>
  <si>
    <t>Võ Thị Thu</t>
  </si>
  <si>
    <t>DTE1753403010454</t>
  </si>
  <si>
    <t>Vy</t>
  </si>
  <si>
    <t>DTE1753403010460</t>
  </si>
  <si>
    <t>DTE1753403010462</t>
  </si>
  <si>
    <t>DTE1753403010015</t>
  </si>
  <si>
    <t>DTE1753403010019</t>
  </si>
  <si>
    <t>DTE1753403010020</t>
  </si>
  <si>
    <t>DTE1753403010021</t>
  </si>
  <si>
    <t>DTE1753403010026</t>
  </si>
  <si>
    <t>Thi Thị Hương</t>
  </si>
  <si>
    <t>DTE1753403010031</t>
  </si>
  <si>
    <t>Đào Thị Ngọc</t>
  </si>
  <si>
    <t>DTE1753403010042</t>
  </si>
  <si>
    <t>DTE1753403010043</t>
  </si>
  <si>
    <t>Trần Thị Mỹ</t>
  </si>
  <si>
    <t>Bình</t>
  </si>
  <si>
    <t>DTE1753403010047</t>
  </si>
  <si>
    <t>DTE1753403010064</t>
  </si>
  <si>
    <t>DTE1753403010066</t>
  </si>
  <si>
    <t>Ma Thu</t>
  </si>
  <si>
    <t>Doan</t>
  </si>
  <si>
    <t>DTE1753403010082</t>
  </si>
  <si>
    <t>Tống Minh</t>
  </si>
  <si>
    <t>DTE1753403010084</t>
  </si>
  <si>
    <t>Khổng Hương</t>
  </si>
  <si>
    <t>DTE1753403010085</t>
  </si>
  <si>
    <t>DTE1753403010088</t>
  </si>
  <si>
    <t>DTE1753403010107</t>
  </si>
  <si>
    <t>DTE1753403010110</t>
  </si>
  <si>
    <t>DTE1753403010121</t>
  </si>
  <si>
    <t>DTE1753403010122</t>
  </si>
  <si>
    <t>DTE1753403010469</t>
  </si>
  <si>
    <t>Trần Thị Thu</t>
  </si>
  <si>
    <t>DTE1753403010472</t>
  </si>
  <si>
    <t>Phạm Văn</t>
  </si>
  <si>
    <t>Hiệp</t>
  </si>
  <si>
    <t>DTE1753403010126</t>
  </si>
  <si>
    <t>Nguyễn Huy</t>
  </si>
  <si>
    <t>Hiệu</t>
  </si>
  <si>
    <t>DTE1753403010140</t>
  </si>
  <si>
    <t>Vương Thu</t>
  </si>
  <si>
    <t>DTE1753403010141</t>
  </si>
  <si>
    <t>Nguyễn Thị Ánh</t>
  </si>
  <si>
    <t>DTE1753403010143</t>
  </si>
  <si>
    <t>Đinh Thị Thanh</t>
  </si>
  <si>
    <t>DTE1753403010145</t>
  </si>
  <si>
    <t>Đoàn Thị</t>
  </si>
  <si>
    <t>DTE1753403010144</t>
  </si>
  <si>
    <t>DTE1753403010168</t>
  </si>
  <si>
    <t>Nguyễn Trọng</t>
  </si>
  <si>
    <t>DTE1753403010173</t>
  </si>
  <si>
    <t>Đỗ Thu</t>
  </si>
  <si>
    <t>DTE1753403010181</t>
  </si>
  <si>
    <t>DTE1753403010152</t>
  </si>
  <si>
    <t>Nguyễn Đoàn Thái</t>
  </si>
  <si>
    <t>DTE1753403010154</t>
  </si>
  <si>
    <t>Bàn Thị</t>
  </si>
  <si>
    <t>DTE1753403010165</t>
  </si>
  <si>
    <t>DTE1753403010193</t>
  </si>
  <si>
    <t>Nguyễn Thị Minh</t>
  </si>
  <si>
    <t>Khuê</t>
  </si>
  <si>
    <t>DTE1753403010199</t>
  </si>
  <si>
    <t>DTE1753403010200</t>
  </si>
  <si>
    <t>Trương Phan Ngọc</t>
  </si>
  <si>
    <t>DTE1753403010201</t>
  </si>
  <si>
    <t>Lường Thị</t>
  </si>
  <si>
    <t>Lệ</t>
  </si>
  <si>
    <t>DTE1753403010225</t>
  </si>
  <si>
    <t>DTE1753403010226</t>
  </si>
  <si>
    <t>Phạm Ngọc</t>
  </si>
  <si>
    <t>DTE1753403010231</t>
  </si>
  <si>
    <t>Loàn</t>
  </si>
  <si>
    <t>DTE1753403010275</t>
  </si>
  <si>
    <t>Hoàng Minh</t>
  </si>
  <si>
    <t>DTE1753403010278</t>
  </si>
  <si>
    <t>Nhàn</t>
  </si>
  <si>
    <t>DTE1753403010280</t>
  </si>
  <si>
    <t>Nhất</t>
  </si>
  <si>
    <t>DTE1753403010298</t>
  </si>
  <si>
    <t>Hà Kiều</t>
  </si>
  <si>
    <t>DTE1753403010319</t>
  </si>
  <si>
    <t>Phùng Khù</t>
  </si>
  <si>
    <t>Pư</t>
  </si>
  <si>
    <t>DTE1753403010491</t>
  </si>
  <si>
    <t>DTE1753403010342</t>
  </si>
  <si>
    <t>Sen</t>
  </si>
  <si>
    <t>DTE1753403010344</t>
  </si>
  <si>
    <t>DTE1753403010362</t>
  </si>
  <si>
    <t>Ngô Ngân</t>
  </si>
  <si>
    <t>DTE1753403010364</t>
  </si>
  <si>
    <t>DTE1753403010366</t>
  </si>
  <si>
    <t>DTE1753403010384</t>
  </si>
  <si>
    <t>Thuần</t>
  </si>
  <si>
    <t>DTE1753403010386</t>
  </si>
  <si>
    <t>Thuật</t>
  </si>
  <si>
    <t>DTE1753403010398</t>
  </si>
  <si>
    <t>Long Thị</t>
  </si>
  <si>
    <t>Tiên</t>
  </si>
  <si>
    <t>DTE1753403010403</t>
  </si>
  <si>
    <t>Phạm Thu</t>
  </si>
  <si>
    <t>DTE1753403010404</t>
  </si>
  <si>
    <t>DTE1753403010467</t>
  </si>
  <si>
    <t>DTE1753403010461</t>
  </si>
  <si>
    <t>DTE1753403010463</t>
  </si>
  <si>
    <t>Phạm Thị Hồng</t>
  </si>
  <si>
    <t>DTE1753403010017</t>
  </si>
  <si>
    <t>DTE1753403010018</t>
  </si>
  <si>
    <t>DTE1753403010025</t>
  </si>
  <si>
    <t>DTE1753403010045</t>
  </si>
  <si>
    <t>Cảnh</t>
  </si>
  <si>
    <t>DTE1753403010048</t>
  </si>
  <si>
    <t>DTE1753403010050</t>
  </si>
  <si>
    <t>Lưu Thị</t>
  </si>
  <si>
    <t>Chinh</t>
  </si>
  <si>
    <t>DTE1753403010053</t>
  </si>
  <si>
    <t>Lê Văn</t>
  </si>
  <si>
    <t>Cường</t>
  </si>
  <si>
    <t>DTE1753403010070</t>
  </si>
  <si>
    <t>DTE1753403010111</t>
  </si>
  <si>
    <t>DTE1753403010095</t>
  </si>
  <si>
    <t>Bế Thị</t>
  </si>
  <si>
    <t>DTE1753403010096</t>
  </si>
  <si>
    <t>DTE1753403010132</t>
  </si>
  <si>
    <t>Tạ Thị Thanh</t>
  </si>
  <si>
    <t>DTE1753403010148</t>
  </si>
  <si>
    <t>Nguyễn Hà Linh</t>
  </si>
  <si>
    <t>DTE1753403010170</t>
  </si>
  <si>
    <t>Tạ Đình Hoàng</t>
  </si>
  <si>
    <t>DTE1753403010174</t>
  </si>
  <si>
    <t>DTE1753403010203</t>
  </si>
  <si>
    <t>Liên</t>
  </si>
  <si>
    <t>DTE1753403010229</t>
  </si>
  <si>
    <t>Đào Thanh</t>
  </si>
  <si>
    <t>DTE1753403010239</t>
  </si>
  <si>
    <t>DTE1753403010252</t>
  </si>
  <si>
    <t>DTE1753403010256</t>
  </si>
  <si>
    <t>DTE1753403010255</t>
  </si>
  <si>
    <t>Đỗ Thị Thúy</t>
  </si>
  <si>
    <t>DTE1753403010259</t>
  </si>
  <si>
    <t>DTE1753403010263</t>
  </si>
  <si>
    <t>Đinh Thị Thảo</t>
  </si>
  <si>
    <t>DTE1753403010281</t>
  </si>
  <si>
    <t>Phạm Thị Bích</t>
  </si>
  <si>
    <t>Nhật</t>
  </si>
  <si>
    <t>DTE1753403010287</t>
  </si>
  <si>
    <t>Phạm Hải</t>
  </si>
  <si>
    <t>DTE1753403010299</t>
  </si>
  <si>
    <t>DTE1753403010300</t>
  </si>
  <si>
    <t>Phạm Kiều</t>
  </si>
  <si>
    <t>DTE1753403010302</t>
  </si>
  <si>
    <t>DTE1753403010311</t>
  </si>
  <si>
    <t>DTE1753403010312</t>
  </si>
  <si>
    <t>DTE1753403010317</t>
  </si>
  <si>
    <t>DTE1753403010320</t>
  </si>
  <si>
    <t>Nguyễn Lệ</t>
  </si>
  <si>
    <t>DTE1753403010323</t>
  </si>
  <si>
    <t>Bùi Diễm</t>
  </si>
  <si>
    <t>DTE1753403010489</t>
  </si>
  <si>
    <t>DTE1753403010345</t>
  </si>
  <si>
    <t>Bùi Trọng</t>
  </si>
  <si>
    <t>DTE1753403010351</t>
  </si>
  <si>
    <t>Dương Đỗ Huyền</t>
  </si>
  <si>
    <t>DTE1753403010352</t>
  </si>
  <si>
    <t>Hoàng Phương</t>
  </si>
  <si>
    <t>DTE1753403010353</t>
  </si>
  <si>
    <t>DTE1753403010357</t>
  </si>
  <si>
    <t>DTE1753403010367</t>
  </si>
  <si>
    <t>Phùng Thu</t>
  </si>
  <si>
    <t>DTE1753403010371</t>
  </si>
  <si>
    <t>DTE1753403010347</t>
  </si>
  <si>
    <t>DTE1753403010379</t>
  </si>
  <si>
    <t>DTE1753403010385</t>
  </si>
  <si>
    <t>Thuận</t>
  </si>
  <si>
    <t>DTE1753403010392</t>
  </si>
  <si>
    <t>DTE1753403010382</t>
  </si>
  <si>
    <t>Hà Thị Kim</t>
  </si>
  <si>
    <t>DTE1753403010383</t>
  </si>
  <si>
    <t>Trần Thị Anh</t>
  </si>
  <si>
    <t>DTE1753403010388</t>
  </si>
  <si>
    <t>DTE1753403010408</t>
  </si>
  <si>
    <t>DTE1753403010483</t>
  </si>
  <si>
    <t>Đỗ Huyền</t>
  </si>
  <si>
    <t>DTE1753403010409</t>
  </si>
  <si>
    <t>Hà Thị Minh</t>
  </si>
  <si>
    <t>DTE1753403010411</t>
  </si>
  <si>
    <t>Hoàng Thị Huyền</t>
  </si>
  <si>
    <t>DTE1753403010426</t>
  </si>
  <si>
    <t>Bùi Thị Việt</t>
  </si>
  <si>
    <t>DTE1753403010430</t>
  </si>
  <si>
    <t>DTE1753403010473</t>
  </si>
  <si>
    <t>DTE1753403010434</t>
  </si>
  <si>
    <t>DTE1753403010435</t>
  </si>
  <si>
    <t>DTE1753403010437</t>
  </si>
  <si>
    <t>Đồng Thị Thu</t>
  </si>
  <si>
    <t>DTE1753403010445</t>
  </si>
  <si>
    <t>DTE1753403010452</t>
  </si>
  <si>
    <t>DTE1873403010026</t>
  </si>
  <si>
    <t>DTE1873403010030</t>
  </si>
  <si>
    <t>Đỗ Huy</t>
  </si>
  <si>
    <t>Bách</t>
  </si>
  <si>
    <t>DTE1873403010051</t>
  </si>
  <si>
    <t>Đinh Thị Hạnh</t>
  </si>
  <si>
    <t>DTE1873403010067</t>
  </si>
  <si>
    <t>DTE1873403010072</t>
  </si>
  <si>
    <t>Đỗ Thị Thùy</t>
  </si>
  <si>
    <t>DTE1873403010079</t>
  </si>
  <si>
    <t>DTE1873403010080</t>
  </si>
  <si>
    <t>DTE1873403010119</t>
  </si>
  <si>
    <t>Đào Thị Hồng</t>
  </si>
  <si>
    <t>DTE1873403010123</t>
  </si>
  <si>
    <t>Lê Đỗ Thu</t>
  </si>
  <si>
    <t>DTE1873403010128</t>
  </si>
  <si>
    <t>DTE1873403010146</t>
  </si>
  <si>
    <t>DTE1873403010188</t>
  </si>
  <si>
    <t>DTE1873403010192</t>
  </si>
  <si>
    <t>Chu Minh</t>
  </si>
  <si>
    <t>DTE1873403010197</t>
  </si>
  <si>
    <t>Hoàng Khánh</t>
  </si>
  <si>
    <t>DTE1873403010201</t>
  </si>
  <si>
    <t>DTE1873403010210</t>
  </si>
  <si>
    <t>Trần Khánh</t>
  </si>
  <si>
    <t>DTE1873403010170</t>
  </si>
  <si>
    <t>DTE1873403010174</t>
  </si>
  <si>
    <t>DTE1873403010175</t>
  </si>
  <si>
    <t>DTE1873403010241</t>
  </si>
  <si>
    <t>Nguyễn Hoài</t>
  </si>
  <si>
    <t>DTE1873403010242</t>
  </si>
  <si>
    <t>DTE1873403010245</t>
  </si>
  <si>
    <t>DTE1873403010246</t>
  </si>
  <si>
    <t>Nguyễn Thị Nhật</t>
  </si>
  <si>
    <t>DTE1873403010250</t>
  </si>
  <si>
    <t>DTE1873403010253</t>
  </si>
  <si>
    <t>Phạm Khánh</t>
  </si>
  <si>
    <t>DTE1873403010266</t>
  </si>
  <si>
    <t>Long</t>
  </si>
  <si>
    <t>DTE1873403010268</t>
  </si>
  <si>
    <t>Lưu Thị Cẩm</t>
  </si>
  <si>
    <t>DTE1873403010281</t>
  </si>
  <si>
    <t>DTE1873403010283</t>
  </si>
  <si>
    <t>Vũ Thị Ngọc</t>
  </si>
  <si>
    <t>DTE1873403010286</t>
  </si>
  <si>
    <t>Phạm Đức</t>
  </si>
  <si>
    <t>Mạnh</t>
  </si>
  <si>
    <t>DTE1873403010289</t>
  </si>
  <si>
    <t>Lê Thị Kim</t>
  </si>
  <si>
    <t>DTE1873403010294</t>
  </si>
  <si>
    <t>DTE1873403010297</t>
  </si>
  <si>
    <t>Bùi Thị Kim</t>
  </si>
  <si>
    <t>DTE1873403010298</t>
  </si>
  <si>
    <t>Đặng Thị Kim</t>
  </si>
  <si>
    <t>DTE1873403010319</t>
  </si>
  <si>
    <t>DTE1873403010326</t>
  </si>
  <si>
    <t>Phạm Thảo</t>
  </si>
  <si>
    <t>DTE1873403010329</t>
  </si>
  <si>
    <t>Lương Thị Kiều</t>
  </si>
  <si>
    <t>DTE1873403010330</t>
  </si>
  <si>
    <t>Nguyễn Phạm Hồng</t>
  </si>
  <si>
    <t>DTE1873403010333</t>
  </si>
  <si>
    <t>DTE1873403010337</t>
  </si>
  <si>
    <t>Nụ</t>
  </si>
  <si>
    <t>DTE1873403010339</t>
  </si>
  <si>
    <t>Mai Thị</t>
  </si>
  <si>
    <t>DTE1873403010345</t>
  </si>
  <si>
    <t>DTE1873403010348</t>
  </si>
  <si>
    <t>DTE1873403010351</t>
  </si>
  <si>
    <t>Tống Thị Thu</t>
  </si>
  <si>
    <t>DTE1873403010359</t>
  </si>
  <si>
    <t>DTE1873403010374</t>
  </si>
  <si>
    <t>Phạm Như</t>
  </si>
  <si>
    <t>DTE1873403010379</t>
  </si>
  <si>
    <t>DTE1873403010404</t>
  </si>
  <si>
    <t>DTE1873403010406</t>
  </si>
  <si>
    <t>DTE1873403010409</t>
  </si>
  <si>
    <t>DTE1873403010418</t>
  </si>
  <si>
    <t>Trương Thị Bích</t>
  </si>
  <si>
    <t>DTE1873403010422</t>
  </si>
  <si>
    <t>Hoàng Thị Lệ</t>
  </si>
  <si>
    <t>DTE1873403010423</t>
  </si>
  <si>
    <t>Ma Thị Hoài</t>
  </si>
  <si>
    <t>DTE1873403010447</t>
  </si>
  <si>
    <t>DTE1873403010458</t>
  </si>
  <si>
    <t>DTE1873403010466</t>
  </si>
  <si>
    <t>Trần Thị Huyền</t>
  </si>
  <si>
    <t>DTE1873403010468</t>
  </si>
  <si>
    <t>DTE1873403010475</t>
  </si>
  <si>
    <t>DTE1873403010481</t>
  </si>
  <si>
    <t>DTE1873403010483</t>
  </si>
  <si>
    <t>Lương Bích</t>
  </si>
  <si>
    <t>DTE1873403010488</t>
  </si>
  <si>
    <t>Lã Thị Hồng</t>
  </si>
  <si>
    <t>DTE1873403010008</t>
  </si>
  <si>
    <t>Dương Thị Vân</t>
  </si>
  <si>
    <t>DTE1873403010014</t>
  </si>
  <si>
    <t>DTE1873403010016</t>
  </si>
  <si>
    <t>DTE1873403010017</t>
  </si>
  <si>
    <t>Phạm Thị Minh</t>
  </si>
  <si>
    <t>DTE1873403010035</t>
  </si>
  <si>
    <t>Hà Uyển</t>
  </si>
  <si>
    <t>DTE1873403010042</t>
  </si>
  <si>
    <t>Ma Thị Kim</t>
  </si>
  <si>
    <t>DTE1873403010049</t>
  </si>
  <si>
    <t>Nguyễn Thành</t>
  </si>
  <si>
    <t>Đồng</t>
  </si>
  <si>
    <t>DTE1873403010069</t>
  </si>
  <si>
    <t>Bùi Hương</t>
  </si>
  <si>
    <t>DTE1873403010074</t>
  </si>
  <si>
    <t>DTE1873403010077</t>
  </si>
  <si>
    <t>Hà Ngọc</t>
  </si>
  <si>
    <t>DTE1873403010106</t>
  </si>
  <si>
    <t>DTE1873403010090</t>
  </si>
  <si>
    <t>DTE1873403010114</t>
  </si>
  <si>
    <t>DTE1873403010125</t>
  </si>
  <si>
    <t>DTE1873403010139</t>
  </si>
  <si>
    <t>Hoàng Thị Thúy</t>
  </si>
  <si>
    <t>DTE1873403010144</t>
  </si>
  <si>
    <t>DTE1873403010149</t>
  </si>
  <si>
    <t>Vũ Lê</t>
  </si>
  <si>
    <t>Học</t>
  </si>
  <si>
    <t>DTE1873403010152</t>
  </si>
  <si>
    <t>DTE1873403010151</t>
  </si>
  <si>
    <t>Đinh Cẩm</t>
  </si>
  <si>
    <t>DTE1873403010153</t>
  </si>
  <si>
    <t>DTE1873403010196</t>
  </si>
  <si>
    <t>Dương Thị Ngọc</t>
  </si>
  <si>
    <t>DTE1873403010193</t>
  </si>
  <si>
    <t>DTE1873403010198</t>
  </si>
  <si>
    <t>DTE1873403010202</t>
  </si>
  <si>
    <t>DTE1873403010171</t>
  </si>
  <si>
    <t>Lục Thu</t>
  </si>
  <si>
    <t>DTE1873403010178</t>
  </si>
  <si>
    <t>DTE1873403010215</t>
  </si>
  <si>
    <t>DTE1873403010234</t>
  </si>
  <si>
    <t>Dương Khánh</t>
  </si>
  <si>
    <t>DTE1873403010236</t>
  </si>
  <si>
    <t>Hồ Đắc Khánh</t>
  </si>
  <si>
    <t>DTE1873403010244</t>
  </si>
  <si>
    <t>DTE1873403010252</t>
  </si>
  <si>
    <t>Nguyễn Tố</t>
  </si>
  <si>
    <t>DTE1873403010260</t>
  </si>
  <si>
    <t>DTE1873403010264</t>
  </si>
  <si>
    <t>DTE1873403010270</t>
  </si>
  <si>
    <t>DTE1873403010276</t>
  </si>
  <si>
    <t>DTE1873403010279</t>
  </si>
  <si>
    <t>DTE1873403010284</t>
  </si>
  <si>
    <t>DTE1873403010295</t>
  </si>
  <si>
    <t>DTE1873403010304</t>
  </si>
  <si>
    <t>Dương Hồng</t>
  </si>
  <si>
    <t>DTE1873403010307</t>
  </si>
  <si>
    <t>Nghiêm Thị</t>
  </si>
  <si>
    <t>DTE1873403010328</t>
  </si>
  <si>
    <t>Đặng Thị Hồng</t>
  </si>
  <si>
    <t>DTE1873403010347</t>
  </si>
  <si>
    <t>Nguyễn Thị Việt</t>
  </si>
  <si>
    <t>DTE1873403010350</t>
  </si>
  <si>
    <t>DTE1873403010352</t>
  </si>
  <si>
    <t>Trần Thị Hoài</t>
  </si>
  <si>
    <t>DTE1873403010356</t>
  </si>
  <si>
    <t>DTE1873403010385</t>
  </si>
  <si>
    <t>Đinh Sỹ</t>
  </si>
  <si>
    <t>DTE1873403010396</t>
  </si>
  <si>
    <t>Hoàng Thị Phương</t>
  </si>
  <si>
    <t>DTE1873403010410</t>
  </si>
  <si>
    <t>DTE1873403010414</t>
  </si>
  <si>
    <t>DTE1873403010430</t>
  </si>
  <si>
    <t>DTE1873403010425</t>
  </si>
  <si>
    <t>Trần Thùy Lâm</t>
  </si>
  <si>
    <t>DTE1873403010470</t>
  </si>
  <si>
    <t>Trần Tuấn</t>
  </si>
  <si>
    <t>Trung</t>
  </si>
  <si>
    <t>DTE1873403010477</t>
  </si>
  <si>
    <t>Lã Thị</t>
  </si>
  <si>
    <t>DTE1873403010487</t>
  </si>
  <si>
    <t>DTE1873403010500</t>
  </si>
  <si>
    <t>DTE1753403010001</t>
  </si>
  <si>
    <t>Chu Đức</t>
  </si>
  <si>
    <t>DTE1873403010018</t>
  </si>
  <si>
    <t>Phạm Thị Nguyệt</t>
  </si>
  <si>
    <t>DTE1873403010036</t>
  </si>
  <si>
    <t>Lục Thị</t>
  </si>
  <si>
    <t>DTE1873403010040</t>
  </si>
  <si>
    <t>Chiêm</t>
  </si>
  <si>
    <t>DTE1873403010045</t>
  </si>
  <si>
    <t>Danh</t>
  </si>
  <si>
    <t>DTE1873403010060</t>
  </si>
  <si>
    <t>Trương Thùy</t>
  </si>
  <si>
    <t>DTE1873403010064</t>
  </si>
  <si>
    <t>Nguyễn Ánh</t>
  </si>
  <si>
    <t>DTE1873403010063</t>
  </si>
  <si>
    <t>Ngô Văn</t>
  </si>
  <si>
    <t>Được</t>
  </si>
  <si>
    <t>DTE1873403010071</t>
  </si>
  <si>
    <t>Đỗ Hương</t>
  </si>
  <si>
    <t>DTE1873403010089</t>
  </si>
  <si>
    <t>DTE1873403010117</t>
  </si>
  <si>
    <t>DTE1873403010129</t>
  </si>
  <si>
    <t>DTE1873403010143</t>
  </si>
  <si>
    <t>DTE1873403010147</t>
  </si>
  <si>
    <t>DTE1873403010157</t>
  </si>
  <si>
    <t>DTE1873403010161</t>
  </si>
  <si>
    <t>Thiêm Thị</t>
  </si>
  <si>
    <t>DTE1873403010200</t>
  </si>
  <si>
    <t>DTE1873403010211</t>
  </si>
  <si>
    <t>DTE1873403010176</t>
  </si>
  <si>
    <t>DTE1873403010218</t>
  </si>
  <si>
    <t>Bạch Thị Thanh</t>
  </si>
  <si>
    <t>DTE1873403010228</t>
  </si>
  <si>
    <t>DTE1873403010233</t>
  </si>
  <si>
    <t>Đồng Thị Kim</t>
  </si>
  <si>
    <t>DTE1873403010247</t>
  </si>
  <si>
    <t>DTE1873403010256</t>
  </si>
  <si>
    <t>Tạ Khánh</t>
  </si>
  <si>
    <t>DTE1873403010273</t>
  </si>
  <si>
    <t>DTE1873403010530</t>
  </si>
  <si>
    <t>Lý</t>
  </si>
  <si>
    <t>DTE1873403010277</t>
  </si>
  <si>
    <t>Bùi Thị Ngọc</t>
  </si>
  <si>
    <t>DTE1873403010300</t>
  </si>
  <si>
    <t>DTE1873403010309</t>
  </si>
  <si>
    <t>DTE1873403010321</t>
  </si>
  <si>
    <t>Đồng Yến</t>
  </si>
  <si>
    <t>DTE1873403010341</t>
  </si>
  <si>
    <t>DTE1873403010355</t>
  </si>
  <si>
    <t>DTE1873403010361</t>
  </si>
  <si>
    <t>DTE1873403010378</t>
  </si>
  <si>
    <t>DTE1873403010382</t>
  </si>
  <si>
    <t>Phạm Thư</t>
  </si>
  <si>
    <t>DTE1873403010389</t>
  </si>
  <si>
    <t>DTE1873403010391</t>
  </si>
  <si>
    <t>Đào Thị Thanh</t>
  </si>
  <si>
    <t>DTE1873403010399</t>
  </si>
  <si>
    <t>Lê Thị Phương</t>
  </si>
  <si>
    <t>DTE1873403010400</t>
  </si>
  <si>
    <t>DTE1873403010403</t>
  </si>
  <si>
    <t>DTE1873403010412</t>
  </si>
  <si>
    <t>DTE1873403010415</t>
  </si>
  <si>
    <t>DTE1873403010433</t>
  </si>
  <si>
    <t>DTE1873403010434</t>
  </si>
  <si>
    <t>DTE1873403010441</t>
  </si>
  <si>
    <t>Hồ Thị Thu</t>
  </si>
  <si>
    <t>DTE1873403010445</t>
  </si>
  <si>
    <t>DTE1873403010446</t>
  </si>
  <si>
    <t>Đặng Thị Hà</t>
  </si>
  <si>
    <t>DTE1873403010456</t>
  </si>
  <si>
    <t>DTE1873403010462</t>
  </si>
  <si>
    <t>DTE1873403010465</t>
  </si>
  <si>
    <t>DTE1873403010472</t>
  </si>
  <si>
    <t>DTE1873403010474</t>
  </si>
  <si>
    <t>DTE1873403010476</t>
  </si>
  <si>
    <t>Vũ Anh</t>
  </si>
  <si>
    <t>DTE1873403010479</t>
  </si>
  <si>
    <t>DTE1873403010499</t>
  </si>
  <si>
    <t>DTE1873403010002</t>
  </si>
  <si>
    <t>Bùi Nhật</t>
  </si>
  <si>
    <t>DTE1873403010012</t>
  </si>
  <si>
    <t>Nguyễn Kiều</t>
  </si>
  <si>
    <t>DTE1873403010020</t>
  </si>
  <si>
    <t>Trần Thị Hà</t>
  </si>
  <si>
    <t>DTE1873403010021</t>
  </si>
  <si>
    <t>Trịnh Thị Mai</t>
  </si>
  <si>
    <t>DTE1873403010023</t>
  </si>
  <si>
    <t>Vũ Thị Tuyết</t>
  </si>
  <si>
    <t>DTE1873403010027</t>
  </si>
  <si>
    <t>DTE1873403010033</t>
  </si>
  <si>
    <t>Đàm Thị Huyền</t>
  </si>
  <si>
    <t>Chang</t>
  </si>
  <si>
    <t>DTE1873403010037</t>
  </si>
  <si>
    <t>Mai Lan</t>
  </si>
  <si>
    <t>DTE1873403010052</t>
  </si>
  <si>
    <t>DTE1873403010056</t>
  </si>
  <si>
    <t>DTE1873403010068</t>
  </si>
  <si>
    <t>Trần Phạm Hữu</t>
  </si>
  <si>
    <t>DTE1873403010050</t>
  </si>
  <si>
    <t>Dương Anh</t>
  </si>
  <si>
    <t>DTE1873403010091</t>
  </si>
  <si>
    <t>Hà Thị Thúy</t>
  </si>
  <si>
    <t>DTE1873403010094</t>
  </si>
  <si>
    <t>Lê Minh</t>
  </si>
  <si>
    <t>DTE1873403010096</t>
  </si>
  <si>
    <t>DTE1873403010120</t>
  </si>
  <si>
    <t>DTE1873403010138</t>
  </si>
  <si>
    <t>Đỗ Thanh</t>
  </si>
  <si>
    <t>DTE1873403010150</t>
  </si>
  <si>
    <t>Hồi</t>
  </si>
  <si>
    <t>DTE1873403010203</t>
  </si>
  <si>
    <t>DTE1873403010213</t>
  </si>
  <si>
    <t>Trần Thị Khánh</t>
  </si>
  <si>
    <t>DTE1873403010165</t>
  </si>
  <si>
    <t>Hoàng Quốc</t>
  </si>
  <si>
    <t>DTE1873403010167</t>
  </si>
  <si>
    <t>Dương Lan</t>
  </si>
  <si>
    <t>DTE1873403010220</t>
  </si>
  <si>
    <t>DTE1873403010226</t>
  </si>
  <si>
    <t>DTE1873403010248</t>
  </si>
  <si>
    <t>DTE1873403010261</t>
  </si>
  <si>
    <t>Vũ Diệu</t>
  </si>
  <si>
    <t>DTE1873403010282</t>
  </si>
  <si>
    <t>DTE1873403010291</t>
  </si>
  <si>
    <t>DTE1873403010529</t>
  </si>
  <si>
    <t>Hoàng Văn</t>
  </si>
  <si>
    <t>Nghĩa</t>
  </si>
  <si>
    <t>DTE1873403010323</t>
  </si>
  <si>
    <t>DTE1873403010332</t>
  </si>
  <si>
    <t>DTE1873403010338</t>
  </si>
  <si>
    <t>DTE1873403010340</t>
  </si>
  <si>
    <t>Phong</t>
  </si>
  <si>
    <t>DTE1873403010342</t>
  </si>
  <si>
    <t>DTE1873403010370</t>
  </si>
  <si>
    <t>DTE1873403010384</t>
  </si>
  <si>
    <t>DTE1873403010393</t>
  </si>
  <si>
    <t>DTE1873403010394</t>
  </si>
  <si>
    <t>DTE1873403010397</t>
  </si>
  <si>
    <t>DTE1873403010398</t>
  </si>
  <si>
    <t>Lại Thị Ngọc</t>
  </si>
  <si>
    <t>DTE1873403010407</t>
  </si>
  <si>
    <t>DTE1873403010388</t>
  </si>
  <si>
    <t>Thắng</t>
  </si>
  <si>
    <t>DTE1873403010438</t>
  </si>
  <si>
    <t>DTE1873403010439</t>
  </si>
  <si>
    <t>Đặng Thủy</t>
  </si>
  <si>
    <t>DTE1873403010450</t>
  </si>
  <si>
    <t>DTE1873403010526</t>
  </si>
  <si>
    <t>Nguyễn Phạm Thu</t>
  </si>
  <si>
    <t>DTE1873403010485</t>
  </si>
  <si>
    <t>DTE1873403010491</t>
  </si>
  <si>
    <t>Vĩnh</t>
  </si>
  <si>
    <t>DTE1873403010495</t>
  </si>
  <si>
    <t>Lê Thị Hải</t>
  </si>
  <si>
    <t>DTE1873403010001</t>
  </si>
  <si>
    <t>DTE1873403010004</t>
  </si>
  <si>
    <t>Đàm Thị Lan</t>
  </si>
  <si>
    <t>DTE1873403010009</t>
  </si>
  <si>
    <t>Kim</t>
  </si>
  <si>
    <t>DTE1873403010019</t>
  </si>
  <si>
    <t>Tống Nam</t>
  </si>
  <si>
    <t>DTE1873403010044</t>
  </si>
  <si>
    <t>Trần Nam</t>
  </si>
  <si>
    <t>Dân</t>
  </si>
  <si>
    <t>DTE1873403010528</t>
  </si>
  <si>
    <t>Diệp Kiều</t>
  </si>
  <si>
    <t>DTE1873403010524</t>
  </si>
  <si>
    <t>DTE1873403010053</t>
  </si>
  <si>
    <t>DTE1873403010055</t>
  </si>
  <si>
    <t>DTE1873403010061</t>
  </si>
  <si>
    <t>Vũ Thuỳ</t>
  </si>
  <si>
    <t>DTE1873403010046</t>
  </si>
  <si>
    <t>Ngô Quang</t>
  </si>
  <si>
    <t>DTE1873403010104</t>
  </si>
  <si>
    <t>Bùi Hồng</t>
  </si>
  <si>
    <t>DTE1873403010109</t>
  </si>
  <si>
    <t>DTE1873403010113</t>
  </si>
  <si>
    <t>DTE1873403010092</t>
  </si>
  <si>
    <t>Hà Thúy</t>
  </si>
  <si>
    <t>DTE1873403010093</t>
  </si>
  <si>
    <t>Lâm Thanh</t>
  </si>
  <si>
    <t>DTE1873403010098</t>
  </si>
  <si>
    <t>DTE1873403010100</t>
  </si>
  <si>
    <t>Phạm Thị Yến</t>
  </si>
  <si>
    <t>DTE1873403010121</t>
  </si>
  <si>
    <t>Hà Thanh</t>
  </si>
  <si>
    <t>DTE1873403010124</t>
  </si>
  <si>
    <t>DTE1873403010127</t>
  </si>
  <si>
    <t>DTE1873403010160</t>
  </si>
  <si>
    <t>DTE1873403010168</t>
  </si>
  <si>
    <t>DTE1873403010181</t>
  </si>
  <si>
    <t>DTE1873403010224</t>
  </si>
  <si>
    <t>DTE1873403010235</t>
  </si>
  <si>
    <t>Dương Thị Thuỳ</t>
  </si>
  <si>
    <t>DTE1873403010258</t>
  </si>
  <si>
    <t>Tống Thị Khánh</t>
  </si>
  <si>
    <t>DTE1873403010263</t>
  </si>
  <si>
    <t>Hà Thị Bích</t>
  </si>
  <si>
    <t>DTE1873403010278</t>
  </si>
  <si>
    <t>Đặng Như</t>
  </si>
  <si>
    <t>DTE1873403010301</t>
  </si>
  <si>
    <t>Nguyễn Thuý</t>
  </si>
  <si>
    <t>DTE1873403010305</t>
  </si>
  <si>
    <t>Dương Thị Bích</t>
  </si>
  <si>
    <t>DTE1873403010306</t>
  </si>
  <si>
    <t>Dương Thị Hồng</t>
  </si>
  <si>
    <t>DTE1873403010308</t>
  </si>
  <si>
    <t>Nguyễn Thị Bảo</t>
  </si>
  <si>
    <t>DTE1873403010314</t>
  </si>
  <si>
    <t>Vũ Thị Bích</t>
  </si>
  <si>
    <t>DTE1873403010315</t>
  </si>
  <si>
    <t>Hoàng Hải</t>
  </si>
  <si>
    <t>DTE1873403010322</t>
  </si>
  <si>
    <t>DTE1873403010327</t>
  </si>
  <si>
    <t>Trương Thị Thảo</t>
  </si>
  <si>
    <t>DTE1873403010343</t>
  </si>
  <si>
    <t>DTE1873403010346</t>
  </si>
  <si>
    <t>DTE1873403010354</t>
  </si>
  <si>
    <t>Bùi Thị Bích</t>
  </si>
  <si>
    <t>DTE1873403010367</t>
  </si>
  <si>
    <t>DTE1873403010368</t>
  </si>
  <si>
    <t>Dương Thị Thúy</t>
  </si>
  <si>
    <t>DTE1873403010372</t>
  </si>
  <si>
    <t>DTE1873403010373</t>
  </si>
  <si>
    <t>DTE1873403010375</t>
  </si>
  <si>
    <t>Phan Diễm</t>
  </si>
  <si>
    <t>DTE1873403010377</t>
  </si>
  <si>
    <t>DTE1873403010383</t>
  </si>
  <si>
    <t>Tam</t>
  </si>
  <si>
    <t>DTE1873403010503</t>
  </si>
  <si>
    <t>Ngô Thị Phương</t>
  </si>
  <si>
    <t>DTE1873403010402</t>
  </si>
  <si>
    <t>DTE1873403010426</t>
  </si>
  <si>
    <t>DTE1873403010454</t>
  </si>
  <si>
    <t>DTE1873403010457</t>
  </si>
  <si>
    <t>DTE1873403010460</t>
  </si>
  <si>
    <t>Nguyễn Thị Thuỳ</t>
  </si>
  <si>
    <t>DTE1873403010467</t>
  </si>
  <si>
    <t>DTE1873403010469</t>
  </si>
  <si>
    <t>Vũ Thị Hà</t>
  </si>
  <si>
    <t>DTE1873403010444</t>
  </si>
  <si>
    <t>DTE1873403010473</t>
  </si>
  <si>
    <t>DTE1873403010498</t>
  </si>
  <si>
    <t>DTE1873403010013</t>
  </si>
  <si>
    <t>Nguyễn Quế</t>
  </si>
  <si>
    <t>DTE1873403010022</t>
  </si>
  <si>
    <t>DTE1873403010038</t>
  </si>
  <si>
    <t>Trần Thảo</t>
  </si>
  <si>
    <t>DTE1873403010066</t>
  </si>
  <si>
    <t>DTE1873403010065</t>
  </si>
  <si>
    <t>DTE1873403010048</t>
  </si>
  <si>
    <t>Điều</t>
  </si>
  <si>
    <t>DTE1873403010075</t>
  </si>
  <si>
    <t>Nông Thanh</t>
  </si>
  <si>
    <t>DTE1873403010107</t>
  </si>
  <si>
    <t>Dương Mỹ</t>
  </si>
  <si>
    <t>DTE1873403010111</t>
  </si>
  <si>
    <t>Phương Thị</t>
  </si>
  <si>
    <t>DTE1873403010103</t>
  </si>
  <si>
    <t>DTE1873403010097</t>
  </si>
  <si>
    <t>DTE1873403010116</t>
  </si>
  <si>
    <t>DTE1873403010122</t>
  </si>
  <si>
    <t>DTE1873403010136</t>
  </si>
  <si>
    <t>DTE1873403010141</t>
  </si>
  <si>
    <t>DTE1873403010162</t>
  </si>
  <si>
    <t>DTE1873403010163</t>
  </si>
  <si>
    <t>Triệu Thị Bích</t>
  </si>
  <si>
    <t>DTE1873403010189</t>
  </si>
  <si>
    <t>DTE1873403010190</t>
  </si>
  <si>
    <t>DTE1873403010204</t>
  </si>
  <si>
    <t>DTE1873403010206</t>
  </si>
  <si>
    <t>DTE1873403010209</t>
  </si>
  <si>
    <t>Phùng Thanh</t>
  </si>
  <si>
    <t>DTE1873403010172</t>
  </si>
  <si>
    <t>DTE1873403010183</t>
  </si>
  <si>
    <t>DTE1873403010185</t>
  </si>
  <si>
    <t>DTE1873403010225</t>
  </si>
  <si>
    <t>Tô Phương</t>
  </si>
  <si>
    <t>DTE1873403010240</t>
  </si>
  <si>
    <t>DTE1873403010254</t>
  </si>
  <si>
    <t>DTE1873403010257</t>
  </si>
  <si>
    <t>Tống Khánh</t>
  </si>
  <si>
    <t>DTE1873403010259</t>
  </si>
  <si>
    <t>Trần Ngọc Khánh</t>
  </si>
  <si>
    <t>DTE1873403010269</t>
  </si>
  <si>
    <t>DTE1873403010280</t>
  </si>
  <si>
    <t>DTE1873403010302</t>
  </si>
  <si>
    <t>Phạm Thị Kim</t>
  </si>
  <si>
    <t>DTE1873403010303</t>
  </si>
  <si>
    <t>Đàm Bích</t>
  </si>
  <si>
    <t>DTE1873403010311</t>
  </si>
  <si>
    <t>Nguyễn Yến</t>
  </si>
  <si>
    <t>DTE1873403010325</t>
  </si>
  <si>
    <t>Nguyễn Thị Thảo</t>
  </si>
  <si>
    <t>DTE1873403010358</t>
  </si>
  <si>
    <t>Mã Thị</t>
  </si>
  <si>
    <t>DTE1873403010525</t>
  </si>
  <si>
    <t>Quý</t>
  </si>
  <si>
    <t>DTE1873403010369</t>
  </si>
  <si>
    <t>DTE1873403010380</t>
  </si>
  <si>
    <t>Quách Thị</t>
  </si>
  <si>
    <t>DTE1873403010392</t>
  </si>
  <si>
    <t>DTE1873403010408</t>
  </si>
  <si>
    <t>DTE1873403010413</t>
  </si>
  <si>
    <t>DTE1873403010387</t>
  </si>
  <si>
    <t>DTE1873403010424</t>
  </si>
  <si>
    <t>DTE1873403010523</t>
  </si>
  <si>
    <t>Thuy</t>
  </si>
  <si>
    <t>DTE1873403010436</t>
  </si>
  <si>
    <t>DTE1873403010442</t>
  </si>
  <si>
    <t>Hoàng Thanh</t>
  </si>
  <si>
    <t>DTE1873403010451</t>
  </si>
  <si>
    <t>Khuất Huyền</t>
  </si>
  <si>
    <t>DTE1873403010455</t>
  </si>
  <si>
    <t>DTE1873403010463</t>
  </si>
  <si>
    <t>DTE1873403010489</t>
  </si>
  <si>
    <t>DTE1873403010493</t>
  </si>
  <si>
    <t>DTE1873403010496</t>
  </si>
  <si>
    <t>Lương Thị Hải</t>
  </si>
  <si>
    <t>DTE1873403010520</t>
  </si>
  <si>
    <t>Vũ Thúy</t>
  </si>
  <si>
    <t>DTE1873403010003</t>
  </si>
  <si>
    <t>Chu Phương</t>
  </si>
  <si>
    <t>DTE1873403010029</t>
  </si>
  <si>
    <t>Đỗ Thị Hoàng</t>
  </si>
  <si>
    <t>DTE1873403010010</t>
  </si>
  <si>
    <t>Lê Hồng</t>
  </si>
  <si>
    <t>DTE1873403010015</t>
  </si>
  <si>
    <t>DTE1873403010025</t>
  </si>
  <si>
    <t>Dương Thị Mai</t>
  </si>
  <si>
    <t>DTE1873403010031</t>
  </si>
  <si>
    <t>DTE1873403010032</t>
  </si>
  <si>
    <t>DTE1873403010039</t>
  </si>
  <si>
    <t>Vy Thị Linh</t>
  </si>
  <si>
    <t>DTE1873403010047</t>
  </si>
  <si>
    <t>Dậu</t>
  </si>
  <si>
    <t>DTE1873403010062</t>
  </si>
  <si>
    <t>Dũng</t>
  </si>
  <si>
    <t>DTE1873403010078</t>
  </si>
  <si>
    <t>DTE1873403010084</t>
  </si>
  <si>
    <t>DTE1873403010086</t>
  </si>
  <si>
    <t>Vũ Nguyệt</t>
  </si>
  <si>
    <t>DTE1873403010131</t>
  </si>
  <si>
    <t>Phùng Thị Thu</t>
  </si>
  <si>
    <t>DTE1873403010135</t>
  </si>
  <si>
    <t>Phạm Nam</t>
  </si>
  <si>
    <t>DTE1873403010137</t>
  </si>
  <si>
    <t>Bạch Linh</t>
  </si>
  <si>
    <t>DTE1873403010145</t>
  </si>
  <si>
    <t>DTE1873403010159</t>
  </si>
  <si>
    <t>DTE1873403010199</t>
  </si>
  <si>
    <t>Lại Thanh</t>
  </si>
  <si>
    <t>DTE1873403010504</t>
  </si>
  <si>
    <t>Lò Thị</t>
  </si>
  <si>
    <t>DTE1873403010205</t>
  </si>
  <si>
    <t>DTE1873403010212</t>
  </si>
  <si>
    <t>DTE1873403010173</t>
  </si>
  <si>
    <t>Lương Thị Mai</t>
  </si>
  <si>
    <t>DTE1873403010180</t>
  </si>
  <si>
    <t>Sùng Thị</t>
  </si>
  <si>
    <t>DTE1873403010182</t>
  </si>
  <si>
    <t>Trần Thị Lan</t>
  </si>
  <si>
    <t>DTE1873403010184</t>
  </si>
  <si>
    <t>Hoàng Thúy</t>
  </si>
  <si>
    <t>DTE1873403010186</t>
  </si>
  <si>
    <t>DTE1873403010214</t>
  </si>
  <si>
    <t>Hoàng Bảo</t>
  </si>
  <si>
    <t>Khang</t>
  </si>
  <si>
    <t>DTE1873403010229</t>
  </si>
  <si>
    <t>Vi Thu</t>
  </si>
  <si>
    <t>DTE1873403010232</t>
  </si>
  <si>
    <t>DTE1873403010238</t>
  </si>
  <si>
    <t>Hoàng Thị Mỹ</t>
  </si>
  <si>
    <t>DTE1873403010243</t>
  </si>
  <si>
    <t>DTE1873403010249</t>
  </si>
  <si>
    <t>DTE1873403010251</t>
  </si>
  <si>
    <t>DTE1873403010255</t>
  </si>
  <si>
    <t>Sầm Văn</t>
  </si>
  <si>
    <t>DTE1873403010265</t>
  </si>
  <si>
    <t>Lộc</t>
  </si>
  <si>
    <t>DTE1873403010275</t>
  </si>
  <si>
    <t>DTE1873403010287</t>
  </si>
  <si>
    <t>Mến</t>
  </si>
  <si>
    <t>DTE1873403010288</t>
  </si>
  <si>
    <t>Miên</t>
  </si>
  <si>
    <t>DTE1873403010310</t>
  </si>
  <si>
    <t>Nguyễn Tuyết</t>
  </si>
  <si>
    <t>DTE1873403010318</t>
  </si>
  <si>
    <t>Lương Minh</t>
  </si>
  <si>
    <t>DTE1873403010336</t>
  </si>
  <si>
    <t>DTE1873403010344</t>
  </si>
  <si>
    <t>Lương Thị Thanh</t>
  </si>
  <si>
    <t>DTE1873403010349</t>
  </si>
  <si>
    <t>DTE1873403010357</t>
  </si>
  <si>
    <t>DTE1873403010366</t>
  </si>
  <si>
    <t>DTE1873403010390</t>
  </si>
  <si>
    <t>Thao</t>
  </si>
  <si>
    <t>DTE1873403010405</t>
  </si>
  <si>
    <t>DTE1873403010431</t>
  </si>
  <si>
    <t>DTE1873403010428</t>
  </si>
  <si>
    <t>DTE1873403010440</t>
  </si>
  <si>
    <t>Hoàng Thị Thủy</t>
  </si>
  <si>
    <t>DTE1873403010449</t>
  </si>
  <si>
    <t>DTE1873403010453</t>
  </si>
  <si>
    <t>DTE1873403010464</t>
  </si>
  <si>
    <t>DTE1873403010482</t>
  </si>
  <si>
    <t>DTE1873403010490</t>
  </si>
  <si>
    <t>DTE1873403010007</t>
  </si>
  <si>
    <t>Dương Hoài</t>
  </si>
  <si>
    <t>DTE1873403010511</t>
  </si>
  <si>
    <t>DTE1873403010057</t>
  </si>
  <si>
    <t>DTE1873403010059</t>
  </si>
  <si>
    <t>Trần Thị Thùy</t>
  </si>
  <si>
    <t>DTE1873403010070</t>
  </si>
  <si>
    <t>Đào Thái</t>
  </si>
  <si>
    <t>DTE1873403010073</t>
  </si>
  <si>
    <t>DTE1873403010082</t>
  </si>
  <si>
    <t>DTE1873403010108</t>
  </si>
  <si>
    <t>DTE1873403010112</t>
  </si>
  <si>
    <t>DTE1873403010088</t>
  </si>
  <si>
    <t>Đào Thị Thu</t>
  </si>
  <si>
    <t>DTE1873403010101</t>
  </si>
  <si>
    <t>DTE1873403010501</t>
  </si>
  <si>
    <t>DTE1873403010118</t>
  </si>
  <si>
    <t>Bùi Thanh</t>
  </si>
  <si>
    <t>DTE1873403010126</t>
  </si>
  <si>
    <t>DTE1873403010130</t>
  </si>
  <si>
    <t>DTE1873403010512</t>
  </si>
  <si>
    <t>DTE1873403010134</t>
  </si>
  <si>
    <t>DTE1873403010142</t>
  </si>
  <si>
    <t>DTE1873403010516</t>
  </si>
  <si>
    <t>DTE1873403010187</t>
  </si>
  <si>
    <t>DTE1873403010219</t>
  </si>
  <si>
    <t>DTE1873403010221</t>
  </si>
  <si>
    <t>DTE1873403010223</t>
  </si>
  <si>
    <t>DTE1873403010227</t>
  </si>
  <si>
    <t>Lý Thị Phương</t>
  </si>
  <si>
    <t>DTE1873403010230</t>
  </si>
  <si>
    <t>DTE1873403010231</t>
  </si>
  <si>
    <t>Bùi Thị Thuỳ</t>
  </si>
  <si>
    <t>DTE1873403010237</t>
  </si>
  <si>
    <t>Hoàng Thanh Mai</t>
  </si>
  <si>
    <t>DTE1873403010239</t>
  </si>
  <si>
    <t>DTE1873403010285</t>
  </si>
  <si>
    <t>Vũ Thị Xuân</t>
  </si>
  <si>
    <t>DTE1873403010292</t>
  </si>
  <si>
    <t>DTE1873403010299</t>
  </si>
  <si>
    <t>Hà Thị Thanh</t>
  </si>
  <si>
    <t>DTE1873403010517</t>
  </si>
  <si>
    <t>Ngô Thị Thảo</t>
  </si>
  <si>
    <t>DTE1873403010514</t>
  </si>
  <si>
    <t>DTE1873403010515</t>
  </si>
  <si>
    <t>Trần Thị Thủy</t>
  </si>
  <si>
    <t>DTE1873403010317</t>
  </si>
  <si>
    <t>Hoàng Thị Minh</t>
  </si>
  <si>
    <t>DTE1873403010316</t>
  </si>
  <si>
    <t>DTE1873403010510</t>
  </si>
  <si>
    <t xml:space="preserve">Ma Thị Ánh </t>
  </si>
  <si>
    <t>DTE1873403010334</t>
  </si>
  <si>
    <t>Ôn Thị</t>
  </si>
  <si>
    <t>DTE1873403010335</t>
  </si>
  <si>
    <t>DTE1873403010506</t>
  </si>
  <si>
    <t>DTE1873403010363</t>
  </si>
  <si>
    <t>DTE1873403010365</t>
  </si>
  <si>
    <t>DTE1873403010371</t>
  </si>
  <si>
    <t>DTE1873403010381</t>
  </si>
  <si>
    <t>DTE1873403010386</t>
  </si>
  <si>
    <t>Nguyễn Thị Nguyên</t>
  </si>
  <si>
    <t>DTE1873403010411</t>
  </si>
  <si>
    <t>DTE1873403010518</t>
  </si>
  <si>
    <t>DTE1873403010419</t>
  </si>
  <si>
    <t>DTE1873403010420</t>
  </si>
  <si>
    <t>DTE1873403010421</t>
  </si>
  <si>
    <t>DTE1873403010432</t>
  </si>
  <si>
    <t>DTE1873403010435</t>
  </si>
  <si>
    <t>DTE1873403010448</t>
  </si>
  <si>
    <t>Dương Lâm</t>
  </si>
  <si>
    <t>DTE1873403010461</t>
  </si>
  <si>
    <t>Nông Thị Huyền</t>
  </si>
  <si>
    <t>DTE1873403010471</t>
  </si>
  <si>
    <t>Dương Văn</t>
  </si>
  <si>
    <t>Trường</t>
  </si>
  <si>
    <t>DTE1873403010478</t>
  </si>
  <si>
    <t>DTE1873403010484</t>
  </si>
  <si>
    <t>DTE1873403010513</t>
  </si>
  <si>
    <t>Không đi học</t>
  </si>
  <si>
    <t>Hoàng Thị Ngọc</t>
  </si>
  <si>
    <t>Ấn định danh sách:</t>
  </si>
  <si>
    <t>Kém</t>
  </si>
  <si>
    <t>Người lập</t>
  </si>
  <si>
    <t>Nguyễn Thị Thu Thảo</t>
  </si>
  <si>
    <t>DỰ KIẾN</t>
  </si>
  <si>
    <t>Học kỳ I năm học 2020 - 2021</t>
  </si>
  <si>
    <t>KHÓA 14</t>
  </si>
  <si>
    <t>Điểm RL</t>
  </si>
  <si>
    <t>LỚP K14-KTDN</t>
  </si>
  <si>
    <t>Phân loại kết quả rèn luyện:</t>
  </si>
  <si>
    <t>a) Từ 90 đến 100 điểm: loại xuất sắc;</t>
  </si>
  <si>
    <t>b) Từ 80 đến dưới 90 điểm: loại tốt;</t>
  </si>
  <si>
    <t>c) Từ 65 đến dưới 80 điểm: loại khá;</t>
  </si>
  <si>
    <t>d) Từ 50 đến dưới 65 điểm: loại trung bình;</t>
  </si>
  <si>
    <t>đ) Từ 35 đến dưới 50 điểm: loại yếu;</t>
  </si>
  <si>
    <t>e) Dưới 35 điểm: loại kém.</t>
  </si>
  <si>
    <t>f) Sinh viên vi phạm quy chế thi: hạ hạnh kiểm theo quy chế</t>
  </si>
  <si>
    <t>g) Sinh viên không tham gia BHYT: Loại trung bình</t>
  </si>
  <si>
    <t>DTE1753403010387</t>
  </si>
  <si>
    <t>DTE1753403010354</t>
  </si>
  <si>
    <t>Không xét</t>
  </si>
  <si>
    <t>Nhật bản</t>
  </si>
  <si>
    <t>DTE1653403010454</t>
  </si>
  <si>
    <t xml:space="preserve">Lê Thị </t>
  </si>
  <si>
    <t>K13KTDN</t>
  </si>
  <si>
    <t>Trịnh thu</t>
  </si>
  <si>
    <t>LỚP K14-KTKT</t>
  </si>
  <si>
    <t>LỚP K14-KTTHA</t>
  </si>
  <si>
    <t xml:space="preserve"> BHYT</t>
  </si>
  <si>
    <t>LỚP K14-KTTHB</t>
  </si>
  <si>
    <t>DTE1753403010397</t>
  </si>
  <si>
    <t>Thuyến</t>
  </si>
  <si>
    <t>Nguyễn T Thanh</t>
  </si>
  <si>
    <t>Nguyễn T Tuyết</t>
  </si>
  <si>
    <t>Đi Nhật</t>
  </si>
  <si>
    <t>LƠP K14-KTTHC</t>
  </si>
  <si>
    <t xml:space="preserve"> NCKH</t>
  </si>
  <si>
    <t>Phạm Diệu</t>
  </si>
  <si>
    <t>Ma Thị Thu</t>
  </si>
  <si>
    <t>Kiều Thị Thanh</t>
  </si>
  <si>
    <t>DTE1753403010446</t>
  </si>
  <si>
    <t>Sầm Thị</t>
  </si>
  <si>
    <t>Âu Thùy</t>
  </si>
  <si>
    <t>Vũ Thị Huyền</t>
  </si>
  <si>
    <t>Phạm Bảo</t>
  </si>
  <si>
    <t>K14-KTTHD</t>
  </si>
  <si>
    <t>không đi học</t>
  </si>
  <si>
    <t>BL, ko xét</t>
  </si>
  <si>
    <t>K13-KTTHC</t>
  </si>
  <si>
    <t>K14-KTTHE</t>
  </si>
  <si>
    <t>KHÓA 15</t>
  </si>
  <si>
    <t xml:space="preserve">Điểm RL </t>
  </si>
  <si>
    <t>LƠP K15-KTTHA</t>
  </si>
  <si>
    <t>DTE1878101030039</t>
  </si>
  <si>
    <t>Nguyễn Đỗ Phương</t>
  </si>
  <si>
    <t>LƠP K15-KTTHB</t>
  </si>
  <si>
    <t>LƠP K15-KTTHC</t>
  </si>
  <si>
    <t>LƠP K15-KTTHD</t>
  </si>
  <si>
    <t>LỚP K15-KTTHE</t>
  </si>
  <si>
    <t>DTE1873403010480</t>
  </si>
  <si>
    <t>BẢNG TỔNG HỢP KẾT QUẢ RÈN LUYỆN SINH VIÊN K14,15 - KHOA KẾ TOÁN</t>
  </si>
  <si>
    <t>(Ban hành kèm theo QĐ số         /QĐ-ĐHKT&amp;QTKD-CTSV ngày      tháng      năm 2021)</t>
  </si>
  <si>
    <t>TT Nhật bản</t>
  </si>
  <si>
    <t>LỚP K15 KTDN A</t>
  </si>
  <si>
    <t>LỚP K15 KTDN B</t>
  </si>
  <si>
    <t>LỚP K15 KTKT</t>
  </si>
  <si>
    <t>841 sinh viên</t>
  </si>
  <si>
    <t>Trong đó:</t>
  </si>
  <si>
    <t>Họ và</t>
  </si>
  <si>
    <t>Điểm
 RL</t>
  </si>
  <si>
    <t>DTE1753101010061</t>
  </si>
  <si>
    <t>CHITVILAPHONH</t>
  </si>
  <si>
    <t>AMPHLAY</t>
  </si>
  <si>
    <t>DTE1753101010001</t>
  </si>
  <si>
    <t>Đỗ Quang</t>
  </si>
  <si>
    <t>DTE1753101010002</t>
  </si>
  <si>
    <t>Nguyễn Nhật</t>
  </si>
  <si>
    <t>DTE1753402010010</t>
  </si>
  <si>
    <t>Ngô Đinh Linh</t>
  </si>
  <si>
    <t>DTE1753101010003</t>
  </si>
  <si>
    <t>DTE1753101010008</t>
  </si>
  <si>
    <t>Phan Phương</t>
  </si>
  <si>
    <t>DTE1753101010009</t>
  </si>
  <si>
    <t>DTE1753101010011</t>
  </si>
  <si>
    <t>Lê Vương</t>
  </si>
  <si>
    <t>DTE1753101010012</t>
  </si>
  <si>
    <t>DTE1753101010004</t>
  </si>
  <si>
    <t>Lưu Trọng</t>
  </si>
  <si>
    <t>Đạo </t>
  </si>
  <si>
    <t>DTE1753101010005</t>
  </si>
  <si>
    <t>Đoàn Việt</t>
  </si>
  <si>
    <t>DTE1753101010006</t>
  </si>
  <si>
    <t>Ngô Hùng</t>
  </si>
  <si>
    <t>DTE1753101010007</t>
  </si>
  <si>
    <t>DTE1753101010013</t>
  </si>
  <si>
    <t>Nguyễn Việt</t>
  </si>
  <si>
    <t>DTE1753101010014</t>
  </si>
  <si>
    <t>DTE1753101010017</t>
  </si>
  <si>
    <t>DTE1753101010018</t>
  </si>
  <si>
    <t>DTE1753101010064</t>
  </si>
  <si>
    <t>Vương Thị </t>
  </si>
  <si>
    <t>DTE1753101010019</t>
  </si>
  <si>
    <t>DTE1753101010015</t>
  </si>
  <si>
    <t>Lương Thúy</t>
  </si>
  <si>
    <t>DTE1753101010016</t>
  </si>
  <si>
    <t>DTE1753101010020</t>
  </si>
  <si>
    <t>Bảo Lưu</t>
  </si>
  <si>
    <t>DTE1753101010025</t>
  </si>
  <si>
    <t>DTE1753101010026</t>
  </si>
  <si>
    <t>Trần Xuân</t>
  </si>
  <si>
    <t>DTE1753101010027</t>
  </si>
  <si>
    <t>DTE1753101010028</t>
  </si>
  <si>
    <t>Trần Quang</t>
  </si>
  <si>
    <t>DTE1753403010187</t>
  </si>
  <si>
    <t>DTE1753101010029</t>
  </si>
  <si>
    <t>Nguyễn Thu Diệu</t>
  </si>
  <si>
    <t>DTE1753101010030</t>
  </si>
  <si>
    <t>Tống Duy</t>
  </si>
  <si>
    <t>DTE1753101010031</t>
  </si>
  <si>
    <t>Lưu Trung</t>
  </si>
  <si>
    <t>Kiên</t>
  </si>
  <si>
    <t>DTE1753101010032</t>
  </si>
  <si>
    <t>Trần Trọng</t>
  </si>
  <si>
    <t>Kỷ</t>
  </si>
  <si>
    <t>Nghỉ học</t>
  </si>
  <si>
    <t>DTE1753101010033</t>
  </si>
  <si>
    <t>Đỗ Tùng</t>
  </si>
  <si>
    <t>DTE1753402010034</t>
  </si>
  <si>
    <t>Nguyễn Tùng</t>
  </si>
  <si>
    <t>DTE1753101010034</t>
  </si>
  <si>
    <t>DTE1753101010035</t>
  </si>
  <si>
    <t>Sì Go</t>
  </si>
  <si>
    <t>Lòng</t>
  </si>
  <si>
    <t>DTE1753101010036</t>
  </si>
  <si>
    <t>Hạ Hồng</t>
  </si>
  <si>
    <t>DTE1753101010037</t>
  </si>
  <si>
    <t>Bùi Phương</t>
  </si>
  <si>
    <t>DTE1753101010038</t>
  </si>
  <si>
    <t>Trần Đại</t>
  </si>
  <si>
    <t>DTE1753101010040</t>
  </si>
  <si>
    <t>Ngô Huyền Bảo</t>
  </si>
  <si>
    <t>DTE1753101010041</t>
  </si>
  <si>
    <t>Phùng Thị Diệu</t>
  </si>
  <si>
    <t>DTE1753101010045</t>
  </si>
  <si>
    <t>DTE1753101010042</t>
  </si>
  <si>
    <t>Đỗ Phương</t>
  </si>
  <si>
    <t>DTE1753101010046</t>
  </si>
  <si>
    <t>Quang</t>
  </si>
  <si>
    <t>DTE1753101010047</t>
  </si>
  <si>
    <t>Nguyễn Thị Thanh Kim</t>
  </si>
  <si>
    <t>DTE1753101010048</t>
  </si>
  <si>
    <t>DTE1753101010062</t>
  </si>
  <si>
    <t>KANVISAI</t>
  </si>
  <si>
    <t>SOULISUK</t>
  </si>
  <si>
    <t>DTE1753101010059</t>
  </si>
  <si>
    <t>Lù A</t>
  </si>
  <si>
    <t>DTE1753101010049</t>
  </si>
  <si>
    <t>DTE1753101010050</t>
  </si>
  <si>
    <t>DTE1753101010051</t>
  </si>
  <si>
    <t>DTE1753101010058</t>
  </si>
  <si>
    <t>DTE1753101010053</t>
  </si>
  <si>
    <t>DTE1753101010052</t>
  </si>
  <si>
    <t>DTE1753101010055</t>
  </si>
  <si>
    <t>DTE1753101010054</t>
  </si>
  <si>
    <t>Tươi</t>
  </si>
  <si>
    <t>DTE1753101010063</t>
  </si>
  <si>
    <t>JANG</t>
  </si>
  <si>
    <t>YENG</t>
  </si>
  <si>
    <t>DTE1753101010056</t>
  </si>
  <si>
    <t>DTE1753101010057</t>
  </si>
  <si>
    <t>Nông Như</t>
  </si>
  <si>
    <t>DTE1873101050001</t>
  </si>
  <si>
    <t>DTE1873101050009</t>
  </si>
  <si>
    <t>DTE1873101050002</t>
  </si>
  <si>
    <t>Đinh Quốc</t>
  </si>
  <si>
    <t>DTE1873101050010</t>
  </si>
  <si>
    <t>Luyến</t>
  </si>
  <si>
    <t>DTE1873101050005</t>
  </si>
  <si>
    <t>Vũ Thị Hồng</t>
  </si>
  <si>
    <t>DTE1873101050006</t>
  </si>
  <si>
    <t>Thàng Thị</t>
  </si>
  <si>
    <t>Soi</t>
  </si>
  <si>
    <t>DTE1873101050008</t>
  </si>
  <si>
    <t>DTE1873101010002</t>
  </si>
  <si>
    <t>DTE1873101010003</t>
  </si>
  <si>
    <t>DTE1873101040001</t>
  </si>
  <si>
    <t>DTE1873101040002</t>
  </si>
  <si>
    <t>DTE1873101040003</t>
  </si>
  <si>
    <t>Trần Văn</t>
  </si>
  <si>
    <t>DTE1873101010006</t>
  </si>
  <si>
    <t>DTE1873101010007</t>
  </si>
  <si>
    <t>DTE1873101010011</t>
  </si>
  <si>
    <t>Ngô Thị Khánh</t>
  </si>
  <si>
    <t>DTE1873101040004</t>
  </si>
  <si>
    <t>DTE1873101010012</t>
  </si>
  <si>
    <t>DTE1873101040013</t>
  </si>
  <si>
    <t>Nguyễn Thái</t>
  </si>
  <si>
    <t>DTE1873101040005</t>
  </si>
  <si>
    <t>DTE1873101040006</t>
  </si>
  <si>
    <t>DTE1873101010013</t>
  </si>
  <si>
    <t>Trịnh Trúc</t>
  </si>
  <si>
    <t>Đình chỉ học kỳ 1</t>
  </si>
  <si>
    <t>DTE1873101040007</t>
  </si>
  <si>
    <t>DTE1873101040008</t>
  </si>
  <si>
    <t>Lê Hải</t>
  </si>
  <si>
    <t>DTE1873101010014</t>
  </si>
  <si>
    <t>Đào Thị Minh</t>
  </si>
  <si>
    <t>DTE1873101040009</t>
  </si>
  <si>
    <t>Triệu Ngọc</t>
  </si>
  <si>
    <t>DTE1873101040010</t>
  </si>
  <si>
    <t>Đặng Duy</t>
  </si>
  <si>
    <t>DTE1873101010015</t>
  </si>
  <si>
    <t>Lê Đăng</t>
  </si>
  <si>
    <t>Sáng</t>
  </si>
  <si>
    <t>DTE1873101010017</t>
  </si>
  <si>
    <t>La Đình</t>
  </si>
  <si>
    <t>DTE1873101010016</t>
  </si>
  <si>
    <t>Hà Đức</t>
  </si>
  <si>
    <t>DTE1873101040011</t>
  </si>
  <si>
    <t>DTE1873101040014</t>
  </si>
  <si>
    <t>Bùi Thị Mai</t>
  </si>
  <si>
    <t>DTE1873101040012</t>
  </si>
  <si>
    <t>DTE1873101010018</t>
  </si>
  <si>
    <t>BẢNG TỔNG HỢP KẾT QUẢ RÈN LUYỆN SINH VIÊN K14,15 - KHOA KINH TẾ</t>
  </si>
  <si>
    <t>91 sinh viên</t>
  </si>
  <si>
    <t>K14 - KINH TẾ ĐẦU TƯ</t>
  </si>
  <si>
    <t>K15- KINH TẾ PHÁT TRIỂN</t>
  </si>
  <si>
    <t>K15- KINH TẾ ĐẦU TƯ</t>
  </si>
  <si>
    <t>K14 Quản trị  Marketing</t>
  </si>
  <si>
    <t xml:space="preserve">Họ </t>
  </si>
  <si>
    <t>DTE1753401150003</t>
  </si>
  <si>
    <t>DTE1753401150005</t>
  </si>
  <si>
    <t>Đinh Đức</t>
  </si>
  <si>
    <t>Độ</t>
  </si>
  <si>
    <t>DTE1753401150007</t>
  </si>
  <si>
    <t>Vũ Thị Hương</t>
  </si>
  <si>
    <t>DTE1753401150009</t>
  </si>
  <si>
    <t>Chu Thúy</t>
  </si>
  <si>
    <t>DTE1753401150008</t>
  </si>
  <si>
    <t>DTE1753401150012</t>
  </si>
  <si>
    <t>DTE1753401150014</t>
  </si>
  <si>
    <t>Nguyễn Quang</t>
  </si>
  <si>
    <t>DTE1753401150045</t>
  </si>
  <si>
    <t>Vũ Minh</t>
  </si>
  <si>
    <t>DTE1753401150015</t>
  </si>
  <si>
    <t>Hứa Quốc</t>
  </si>
  <si>
    <t>Huỳnh</t>
  </si>
  <si>
    <t>DTE1753401150013</t>
  </si>
  <si>
    <t>DTE1753401150016</t>
  </si>
  <si>
    <t>DTE1753401150017</t>
  </si>
  <si>
    <t>DTE1753401150018</t>
  </si>
  <si>
    <t>Đặng Văn</t>
  </si>
  <si>
    <t>DTE1753401150019</t>
  </si>
  <si>
    <t>DTE1753401150020</t>
  </si>
  <si>
    <t>Phạm Hồng</t>
  </si>
  <si>
    <t>DTE1753401150023</t>
  </si>
  <si>
    <t>Đỗ Việt</t>
  </si>
  <si>
    <t>DTE1753401150024</t>
  </si>
  <si>
    <t>DTE1753401150025</t>
  </si>
  <si>
    <t>Hà Hồng</t>
  </si>
  <si>
    <t>DTE1753401150026</t>
  </si>
  <si>
    <t>Đoàn Thị Như</t>
  </si>
  <si>
    <t>DTE1753401150027</t>
  </si>
  <si>
    <t>Phùng Thị Đức</t>
  </si>
  <si>
    <t>DTE1753401150028</t>
  </si>
  <si>
    <t>Chu Bá</t>
  </si>
  <si>
    <t>DTE1753401150029</t>
  </si>
  <si>
    <t>DTE1753401150031</t>
  </si>
  <si>
    <t>DTE1753401150032</t>
  </si>
  <si>
    <t>Tạ Thị Hoài</t>
  </si>
  <si>
    <t>DTE1753401150033</t>
  </si>
  <si>
    <t>Dương Thị Huyền</t>
  </si>
  <si>
    <t>DTE1753401150044</t>
  </si>
  <si>
    <t>Đỗ Thị Huyền</t>
  </si>
  <si>
    <t>DTE1753401150036</t>
  </si>
  <si>
    <t>Bùi Quốc</t>
  </si>
  <si>
    <t>DTE1753401150038</t>
  </si>
  <si>
    <t>DTE1753401150039</t>
  </si>
  <si>
    <t>Triệu Tiến</t>
  </si>
  <si>
    <t>DTE1753401150040</t>
  </si>
  <si>
    <t>DTE1753401150042</t>
  </si>
  <si>
    <t>Hoàng Anh</t>
  </si>
  <si>
    <t>DTE1753401030014</t>
  </si>
  <si>
    <t>Đỗ Xuân</t>
  </si>
  <si>
    <t>DTE1753401030015</t>
  </si>
  <si>
    <t>Trương Thị Mai</t>
  </si>
  <si>
    <t>DTE1753401030002</t>
  </si>
  <si>
    <t>Lưu Công</t>
  </si>
  <si>
    <t>Bắc</t>
  </si>
  <si>
    <t>Cương</t>
  </si>
  <si>
    <t>DTE1753401030003</t>
  </si>
  <si>
    <t>DTE1753401030004</t>
  </si>
  <si>
    <t>DTE1753401030043</t>
  </si>
  <si>
    <t>DTE1753401030019</t>
  </si>
  <si>
    <t>Đào Việt</t>
  </si>
  <si>
    <t>DTE1753401030005</t>
  </si>
  <si>
    <t>DTE1753401030006</t>
  </si>
  <si>
    <t>Trần Phương</t>
  </si>
  <si>
    <t>DTE1753401030007</t>
  </si>
  <si>
    <t>Nông Thị Thu</t>
  </si>
  <si>
    <t>DTE1753401030021</t>
  </si>
  <si>
    <t>Lượng</t>
  </si>
  <si>
    <t>DTE1753401030022</t>
  </si>
  <si>
    <t>Mẫn</t>
  </si>
  <si>
    <t>DTE1753401030020</t>
  </si>
  <si>
    <t>Trần Thị Minh</t>
  </si>
  <si>
    <t>DTE1753401030024</t>
  </si>
  <si>
    <t>Nguyễn Thị Khánh</t>
  </si>
  <si>
    <t>Tân</t>
  </si>
  <si>
    <t>DTE1753401030025</t>
  </si>
  <si>
    <t>Thay</t>
  </si>
  <si>
    <t>DTE1753401030041</t>
  </si>
  <si>
    <t>Thoa</t>
  </si>
  <si>
    <t>DTE1753401030040</t>
  </si>
  <si>
    <t>Quan Thị</t>
  </si>
  <si>
    <t>DTE1753401030013</t>
  </si>
  <si>
    <t>DTE1753401030026</t>
  </si>
  <si>
    <t>Phan Bảo</t>
  </si>
  <si>
    <t>DTE1753401030027</t>
  </si>
  <si>
    <t>DTE1753401030028</t>
  </si>
  <si>
    <t>DTE1753401030029</t>
  </si>
  <si>
    <t>DTE1753401030030</t>
  </si>
  <si>
    <t>DTE1753401030031</t>
  </si>
  <si>
    <t>Lại Thị</t>
  </si>
  <si>
    <t>DTE1753401030032</t>
  </si>
  <si>
    <t>DTE1753401030012</t>
  </si>
  <si>
    <t>DTE1753401030039</t>
  </si>
  <si>
    <t>DTE1753401030033</t>
  </si>
  <si>
    <t>DTE1753401030034</t>
  </si>
  <si>
    <t>DTE1753401030035</t>
  </si>
  <si>
    <t>Nguyễn Thủy</t>
  </si>
  <si>
    <t>DTE1753401030010</t>
  </si>
  <si>
    <t>DTE1753401030011</t>
  </si>
  <si>
    <t>Trần</t>
  </si>
  <si>
    <t>DTE1878101030002</t>
  </si>
  <si>
    <t>DTE1878101030003</t>
  </si>
  <si>
    <t>Hoàng Việt</t>
  </si>
  <si>
    <t>DTE1878101030007</t>
  </si>
  <si>
    <t>Nguyễn Tú</t>
  </si>
  <si>
    <t>DTE1878101030008</t>
  </si>
  <si>
    <t>DTE1878101030009</t>
  </si>
  <si>
    <t>DTE1878101030011</t>
  </si>
  <si>
    <t>DTE1878101030013</t>
  </si>
  <si>
    <t>Lưu Thế</t>
  </si>
  <si>
    <t>DTE1878101030015</t>
  </si>
  <si>
    <t>Trần Trung</t>
  </si>
  <si>
    <t>DTE1878101030014</t>
  </si>
  <si>
    <t>Điệp</t>
  </si>
  <si>
    <t>DTE1878101030018</t>
  </si>
  <si>
    <t>Nguyễn Bá</t>
  </si>
  <si>
    <t>DTE1878101030019</t>
  </si>
  <si>
    <t>DTE1878101030066</t>
  </si>
  <si>
    <t>DTE1878101030021</t>
  </si>
  <si>
    <t>DTE1878101030022</t>
  </si>
  <si>
    <t>DTE1878101030028</t>
  </si>
  <si>
    <t>DTE1878101030023</t>
  </si>
  <si>
    <t>Đinh Thị Thu</t>
  </si>
  <si>
    <t>DTE1873403010169</t>
  </si>
  <si>
    <t>DTE1878101030024</t>
  </si>
  <si>
    <t>Lý Thị Lan</t>
  </si>
  <si>
    <t>DTE1878101030025</t>
  </si>
  <si>
    <t>Nguyễn Mai</t>
  </si>
  <si>
    <t>DTE1878101030029</t>
  </si>
  <si>
    <t>Đỗ Trung</t>
  </si>
  <si>
    <t>DTE1878101030030</t>
  </si>
  <si>
    <t>Nguyễn Đại</t>
  </si>
  <si>
    <t>Lập</t>
  </si>
  <si>
    <t>DTE1878101030031</t>
  </si>
  <si>
    <t>Đào Thị Thùy</t>
  </si>
  <si>
    <t>DTE1878101030032</t>
  </si>
  <si>
    <t>Hà Thị Huyền</t>
  </si>
  <si>
    <t>DTE1878101030033</t>
  </si>
  <si>
    <t>DTE1878101030034</t>
  </si>
  <si>
    <t>DTE1878101030035</t>
  </si>
  <si>
    <t>Nguyễn Hoàng Diệu</t>
  </si>
  <si>
    <t>DTE1878101030068</t>
  </si>
  <si>
    <t>DTE1878101030036</t>
  </si>
  <si>
    <t>DTE1878101030069</t>
  </si>
  <si>
    <t>DTE1878101030037</t>
  </si>
  <si>
    <t>Luận</t>
  </si>
  <si>
    <t>DTE1878101030041</t>
  </si>
  <si>
    <t>DTE1878101030043</t>
  </si>
  <si>
    <t>Đỗ Thị Mỹ</t>
  </si>
  <si>
    <t>DTE1878101030044</t>
  </si>
  <si>
    <t>DTE1878101030045</t>
  </si>
  <si>
    <t>Vương Triệu Thảo</t>
  </si>
  <si>
    <t>DTE1878101030046</t>
  </si>
  <si>
    <t>DTE1878101030049</t>
  </si>
  <si>
    <t>Ninh Thị</t>
  </si>
  <si>
    <t>DTE1878101030050</t>
  </si>
  <si>
    <t>DTE1878101030051</t>
  </si>
  <si>
    <t>Phạm Dương</t>
  </si>
  <si>
    <t>DTE1878101030052</t>
  </si>
  <si>
    <t>Trịnh Thị Phương</t>
  </si>
  <si>
    <t>DTE1878101030054</t>
  </si>
  <si>
    <t>Nguyễn Phú</t>
  </si>
  <si>
    <t>Thưởng</t>
  </si>
  <si>
    <t>DTE1878101030055</t>
  </si>
  <si>
    <t>Triệu Đức</t>
  </si>
  <si>
    <t>Tính</t>
  </si>
  <si>
    <t>DTE1878101030058</t>
  </si>
  <si>
    <t>Đào Yến</t>
  </si>
  <si>
    <t>DTE1878101030059</t>
  </si>
  <si>
    <t>Vũ Thị Khánh</t>
  </si>
  <si>
    <t>DTE1878101030062</t>
  </si>
  <si>
    <t>DTE1878101030063</t>
  </si>
  <si>
    <t>Lớp: K15  QT Marketing</t>
  </si>
  <si>
    <t>DTE1873401150001</t>
  </si>
  <si>
    <t>DTE1873401150002</t>
  </si>
  <si>
    <t>DTE1873401150003</t>
  </si>
  <si>
    <t>DTE1873401150004</t>
  </si>
  <si>
    <t>Bản</t>
  </si>
  <si>
    <t>DTE1873401150005</t>
  </si>
  <si>
    <t>DTE1873401150008</t>
  </si>
  <si>
    <t>Phạm Thùy</t>
  </si>
  <si>
    <t>DTE1873401150006</t>
  </si>
  <si>
    <t>DTE1873401150007</t>
  </si>
  <si>
    <t>DTE1873401150009</t>
  </si>
  <si>
    <t>DTE1873401150014</t>
  </si>
  <si>
    <t>DTE1873401150012</t>
  </si>
  <si>
    <t>DTE1873401150013</t>
  </si>
  <si>
    <t>DTE1873401150016</t>
  </si>
  <si>
    <t>Dương Minh</t>
  </si>
  <si>
    <t>DTE1873401150017</t>
  </si>
  <si>
    <t>DTE1873401150018</t>
  </si>
  <si>
    <t>DTE1873403010158</t>
  </si>
  <si>
    <t>DTE1873401150022</t>
  </si>
  <si>
    <t>DTE1873401150019</t>
  </si>
  <si>
    <t>DTE1873401150020</t>
  </si>
  <si>
    <t>DTE1873401150021</t>
  </si>
  <si>
    <t>DTE1873401150023</t>
  </si>
  <si>
    <t>DTE1873401150024</t>
  </si>
  <si>
    <t>Cao Thị Thùy</t>
  </si>
  <si>
    <t>DTE1873401150025</t>
  </si>
  <si>
    <t>Ngô Thùy</t>
  </si>
  <si>
    <t>DTE1873401150026</t>
  </si>
  <si>
    <t>Trần Thị Hiền</t>
  </si>
  <si>
    <t>DTE1873401150027</t>
  </si>
  <si>
    <t>Dương Thị Hà</t>
  </si>
  <si>
    <t>DTE1873401150029</t>
  </si>
  <si>
    <t>DTE1873401150030</t>
  </si>
  <si>
    <t>Lê Thị Bích</t>
  </si>
  <si>
    <t>DTE1873401150031</t>
  </si>
  <si>
    <t>DTE1873401150032</t>
  </si>
  <si>
    <t>Lê Thị Hồng</t>
  </si>
  <si>
    <t>DTE1873401150033</t>
  </si>
  <si>
    <t>Nguyễn Anh</t>
  </si>
  <si>
    <t>DTE1873401150034</t>
  </si>
  <si>
    <t>DTE1873401150035</t>
  </si>
  <si>
    <t>Nguyễn Thị Thúy</t>
  </si>
  <si>
    <t>DTE1873401150036</t>
  </si>
  <si>
    <t>DTE1873401150037</t>
  </si>
  <si>
    <t>DTE1873401150038</t>
  </si>
  <si>
    <t>Lê Như</t>
  </si>
  <si>
    <t>DTE1873401150039</t>
  </si>
  <si>
    <t>DTE1873401150040</t>
  </si>
  <si>
    <t>Lộc Văn</t>
  </si>
  <si>
    <t>DTE1873401150054</t>
  </si>
  <si>
    <t>Nguyễn Đình</t>
  </si>
  <si>
    <t>DTE1873401150042</t>
  </si>
  <si>
    <t>Lê Thu</t>
  </si>
  <si>
    <t>DTE1873401150043</t>
  </si>
  <si>
    <t>Thìn</t>
  </si>
  <si>
    <t>DTE1873401150044</t>
  </si>
  <si>
    <t>DTE1873401150045</t>
  </si>
  <si>
    <t>Thuý</t>
  </si>
  <si>
    <t>DTE1873401150047</t>
  </si>
  <si>
    <t>Hoàng Lệ</t>
  </si>
  <si>
    <t>DTE1873401150048</t>
  </si>
  <si>
    <t>DTE1873401150050</t>
  </si>
  <si>
    <t>Bá Thị</t>
  </si>
  <si>
    <t>DTE1873401150051</t>
  </si>
  <si>
    <t>Phạm Công</t>
  </si>
  <si>
    <t>Vinh</t>
  </si>
  <si>
    <t>DTE1873401150052</t>
  </si>
  <si>
    <t>Yên</t>
  </si>
  <si>
    <t>DTE1873401150053</t>
  </si>
  <si>
    <t>BẢNG TỔNG HỢP KẾT QUẢ RÈN LUYỆN SINH VIÊN K14,15</t>
  </si>
  <si>
    <t>KHOA MARKETING, THƯƠNG MẠI &amp; DU LỊCH</t>
  </si>
  <si>
    <t>Độc lập - Tự do - Hạnh phúc</t>
  </si>
  <si>
    <t>K14-QTKD DL&amp;KS</t>
  </si>
  <si>
    <t>156 sinh viên</t>
  </si>
  <si>
    <t xml:space="preserve"> K15 QTKD Du lịch _ Khách sạn</t>
  </si>
  <si>
    <t>KHOA NGÂN HÀNG - TÀI CHÍNH</t>
  </si>
  <si>
    <t>ĐIỂM</t>
  </si>
  <si>
    <t>XẾP LOẠI</t>
  </si>
  <si>
    <t>GHI CHÚ</t>
  </si>
  <si>
    <t>1</t>
  </si>
  <si>
    <t>DTE1753402010001</t>
  </si>
  <si>
    <t>Nguyễn Quốc</t>
  </si>
  <si>
    <t>2</t>
  </si>
  <si>
    <t>DTE1753402010004</t>
  </si>
  <si>
    <t>Hòa Thị Tú</t>
  </si>
  <si>
    <t>3</t>
  </si>
  <si>
    <t>DTE1753402010008</t>
  </si>
  <si>
    <t>Phạm Châm</t>
  </si>
  <si>
    <t>4</t>
  </si>
  <si>
    <t>DTE1753402010009</t>
  </si>
  <si>
    <t>5</t>
  </si>
  <si>
    <t>DTE1753402010011</t>
  </si>
  <si>
    <t>6</t>
  </si>
  <si>
    <t>DTE1753402010012</t>
  </si>
  <si>
    <t>La Quang</t>
  </si>
  <si>
    <t>Chiến</t>
  </si>
  <si>
    <t>7</t>
  </si>
  <si>
    <t>DTE1753402010013</t>
  </si>
  <si>
    <t>Nguyễn Cao</t>
  </si>
  <si>
    <t>8</t>
  </si>
  <si>
    <t>DTE1753402010014</t>
  </si>
  <si>
    <t>Mưu Thị Quỳnh</t>
  </si>
  <si>
    <t>9</t>
  </si>
  <si>
    <t>DTE1753402010016</t>
  </si>
  <si>
    <t>10</t>
  </si>
  <si>
    <t>DTE1753402010017</t>
  </si>
  <si>
    <t>Nguyễn Tiến</t>
  </si>
  <si>
    <t>11</t>
  </si>
  <si>
    <t>DTE1753402010065</t>
  </si>
  <si>
    <t>Hành</t>
  </si>
  <si>
    <t>12</t>
  </si>
  <si>
    <t>DTE1753402010020</t>
  </si>
  <si>
    <t>Đặng Thị Thúy</t>
  </si>
  <si>
    <t>13</t>
  </si>
  <si>
    <t>DTE1753402010022</t>
  </si>
  <si>
    <t>14</t>
  </si>
  <si>
    <t>DTE1753402010023</t>
  </si>
  <si>
    <t>15</t>
  </si>
  <si>
    <t>DTE1753402010032</t>
  </si>
  <si>
    <t>16</t>
  </si>
  <si>
    <t>DTE1753402010033</t>
  </si>
  <si>
    <t>17</t>
  </si>
  <si>
    <t>DTE1753402010030</t>
  </si>
  <si>
    <t>18</t>
  </si>
  <si>
    <t>DTE1753402010068</t>
  </si>
  <si>
    <t>LORTAKOON</t>
  </si>
  <si>
    <t>KOYNAPHA</t>
  </si>
  <si>
    <t>19</t>
  </si>
  <si>
    <t>DTE1753402010035</t>
  </si>
  <si>
    <t>Trịnh Thị Hương</t>
  </si>
  <si>
    <t>20</t>
  </si>
  <si>
    <t>DTE1753402010036</t>
  </si>
  <si>
    <t>Lê Nguyễn Diệu</t>
  </si>
  <si>
    <t>21</t>
  </si>
  <si>
    <t>DTE1753402010037</t>
  </si>
  <si>
    <t>Ma Diệu</t>
  </si>
  <si>
    <t>22</t>
  </si>
  <si>
    <t>DTE1753402010075</t>
  </si>
  <si>
    <t>23</t>
  </si>
  <si>
    <t>DTE1753402010038</t>
  </si>
  <si>
    <t>24</t>
  </si>
  <si>
    <t>DTE1753402010040</t>
  </si>
  <si>
    <t>25</t>
  </si>
  <si>
    <t>DTE1753402010070</t>
  </si>
  <si>
    <t>SOUKSOUVANH</t>
  </si>
  <si>
    <t>MAYSAKHONE</t>
  </si>
  <si>
    <t>26</t>
  </si>
  <si>
    <t>DTE1753402010043</t>
  </si>
  <si>
    <t>27</t>
  </si>
  <si>
    <t>DTE1753402010044</t>
  </si>
  <si>
    <t>28</t>
  </si>
  <si>
    <t>DTE1753402010045</t>
  </si>
  <si>
    <t>Tằng Thị</t>
  </si>
  <si>
    <t>29</t>
  </si>
  <si>
    <t>DTE1753402010071</t>
  </si>
  <si>
    <t>INNAMVONG</t>
  </si>
  <si>
    <t>NOK</t>
  </si>
  <si>
    <t>30</t>
  </si>
  <si>
    <t>DTE1753402010069</t>
  </si>
  <si>
    <t>HOUNGALOUN</t>
  </si>
  <si>
    <t>PHOUVILANH</t>
  </si>
  <si>
    <t>31</t>
  </si>
  <si>
    <t>DTE1753402010047</t>
  </si>
  <si>
    <t>32</t>
  </si>
  <si>
    <t>DTE1753402010049</t>
  </si>
  <si>
    <t>Cao Thị Thanh</t>
  </si>
  <si>
    <t>33</t>
  </si>
  <si>
    <t>DTE1753402010052</t>
  </si>
  <si>
    <t>34</t>
  </si>
  <si>
    <t>DTE1753402010053</t>
  </si>
  <si>
    <t>Phạm Hương</t>
  </si>
  <si>
    <t>35</t>
  </si>
  <si>
    <t>DTE1753402010056</t>
  </si>
  <si>
    <t>36</t>
  </si>
  <si>
    <t>DTE1753402010054</t>
  </si>
  <si>
    <t>Nguyễn Thị Anh</t>
  </si>
  <si>
    <t>37</t>
  </si>
  <si>
    <t>DTE1753402010055</t>
  </si>
  <si>
    <t>Vũ Hoài</t>
  </si>
  <si>
    <t>38</t>
  </si>
  <si>
    <t>DTE1753402010060</t>
  </si>
  <si>
    <t>Tạ Thị Thu</t>
  </si>
  <si>
    <t>39</t>
  </si>
  <si>
    <t>DTE1753402010062</t>
  </si>
  <si>
    <t>Tạ Sơn</t>
  </si>
  <si>
    <t>40</t>
  </si>
  <si>
    <t>DTE1753402010063</t>
  </si>
  <si>
    <t>DTE19N3402010004</t>
  </si>
  <si>
    <t>BOUAPHENGKHOUN</t>
  </si>
  <si>
    <t>OLAIVANH</t>
  </si>
  <si>
    <t>DTE19N3402010001</t>
  </si>
  <si>
    <t>PANYANOUVONG</t>
  </si>
  <si>
    <t>PHOUSINE</t>
  </si>
  <si>
    <t>DTE19N3402010002</t>
  </si>
  <si>
    <t>PHOUTHAVONG</t>
  </si>
  <si>
    <t>SONENAXAY</t>
  </si>
  <si>
    <t>DTE19N3402010003</t>
  </si>
  <si>
    <t>YODPAPHAI</t>
  </si>
  <si>
    <t>THIPPAKONE</t>
  </si>
  <si>
    <t>DTE1753402010006</t>
  </si>
  <si>
    <t>Nguyễn Thái Ngọc</t>
  </si>
  <si>
    <t>DTE1753402010007</t>
  </si>
  <si>
    <t>DTE1753402010067</t>
  </si>
  <si>
    <t xml:space="preserve">Lê Thanh </t>
  </si>
  <si>
    <t>DTE1753402010024</t>
  </si>
  <si>
    <t>Phạm Trung</t>
  </si>
  <si>
    <t>DTE1753402010074</t>
  </si>
  <si>
    <t>DTE1753402010025</t>
  </si>
  <si>
    <t>DTE1753402010026</t>
  </si>
  <si>
    <t>DTE1753402010028</t>
  </si>
  <si>
    <t>DTE1753402010029</t>
  </si>
  <si>
    <t>Hoàng Lan</t>
  </si>
  <si>
    <t>DTE1753402010066</t>
  </si>
  <si>
    <t xml:space="preserve">Lưu Thị Nguyệt </t>
  </si>
  <si>
    <t>DTE1753402010041</t>
  </si>
  <si>
    <t>Mơ</t>
  </si>
  <si>
    <t>DTE1753402010046</t>
  </si>
  <si>
    <t>Vũ Thị Lâm</t>
  </si>
  <si>
    <t>DTE1753402010057</t>
  </si>
  <si>
    <t xml:space="preserve">Bùi Thị Thủy </t>
  </si>
  <si>
    <t>TT Nhật</t>
  </si>
  <si>
    <t>DTE1753402010058</t>
  </si>
  <si>
    <t>Phạm Duy</t>
  </si>
  <si>
    <t>DTE1753402010073</t>
  </si>
  <si>
    <t>Xoan</t>
  </si>
  <si>
    <t>Mã SV</t>
  </si>
  <si>
    <t xml:space="preserve">Điểm </t>
  </si>
  <si>
    <t>DTE1873402010004</t>
  </si>
  <si>
    <t xml:space="preserve">Dương Lan </t>
  </si>
  <si>
    <t>DTE1873402010009</t>
  </si>
  <si>
    <t xml:space="preserve">Phạm Hữu Tuấn </t>
  </si>
  <si>
    <t>Lớp trưởng</t>
  </si>
  <si>
    <t>DTE1873402010010</t>
  </si>
  <si>
    <t>Vũ Thế</t>
  </si>
  <si>
    <t>Phó bí thư</t>
  </si>
  <si>
    <t>DTE1873402010012</t>
  </si>
  <si>
    <t>Bửu</t>
  </si>
  <si>
    <t>BHYT,bỏ học</t>
  </si>
  <si>
    <t>DTE1873402010017</t>
  </si>
  <si>
    <t xml:space="preserve">Đào Thị </t>
  </si>
  <si>
    <t>DTE1873402010018</t>
  </si>
  <si>
    <t>Bùi Thành</t>
  </si>
  <si>
    <t>Công</t>
  </si>
  <si>
    <t>SV 5 tốt TW</t>
  </si>
  <si>
    <t>DTE1873402010019</t>
  </si>
  <si>
    <t>DTE1873402010021</t>
  </si>
  <si>
    <t>DTE1873402010022</t>
  </si>
  <si>
    <t>Hoàng Hương</t>
  </si>
  <si>
    <t>DTE1873402010028</t>
  </si>
  <si>
    <t>Đặng Thị Thu</t>
  </si>
  <si>
    <t>DTE1873402010027</t>
  </si>
  <si>
    <t>DTE1873402010031</t>
  </si>
  <si>
    <t>Ninh Thị Thu</t>
  </si>
  <si>
    <t>DTE1873402010034</t>
  </si>
  <si>
    <t>DTE1873402010035</t>
  </si>
  <si>
    <t xml:space="preserve">Nguyễn Phương </t>
  </si>
  <si>
    <t>DTE1873402010042</t>
  </si>
  <si>
    <t>DTE1873402010043</t>
  </si>
  <si>
    <t>DTE1873402010044</t>
  </si>
  <si>
    <t>DTE1873402010050</t>
  </si>
  <si>
    <t>Liểu Ngọc</t>
  </si>
  <si>
    <t>DTE1873402010053</t>
  </si>
  <si>
    <t>DTE1873402010059</t>
  </si>
  <si>
    <t>Phùng Thị Thùy</t>
  </si>
  <si>
    <t>DTE1873402010061</t>
  </si>
  <si>
    <t>DTE1873402010063</t>
  </si>
  <si>
    <t>Luân</t>
  </si>
  <si>
    <t>VPQC thi</t>
  </si>
  <si>
    <t>DTE1873402010068</t>
  </si>
  <si>
    <t>Trần Đức</t>
  </si>
  <si>
    <t>DTE1873402010128</t>
  </si>
  <si>
    <t>DTE1873402010071</t>
  </si>
  <si>
    <t xml:space="preserve">Đỗ Hồng  </t>
  </si>
  <si>
    <t>DTE1873402010075</t>
  </si>
  <si>
    <t>DTE1873402010079</t>
  </si>
  <si>
    <t>DTE1873402010126</t>
  </si>
  <si>
    <t xml:space="preserve">Nguyễn Như </t>
  </si>
  <si>
    <t>DTE1873402010081</t>
  </si>
  <si>
    <t>DTE1873402010083</t>
  </si>
  <si>
    <t>Trần Hùng</t>
  </si>
  <si>
    <t>Sơn</t>
  </si>
  <si>
    <t>DTE1873402010086</t>
  </si>
  <si>
    <t>Ma Đức</t>
  </si>
  <si>
    <t>DTE1873402010087</t>
  </si>
  <si>
    <t>Mã Đức</t>
  </si>
  <si>
    <t>DTE1873402010093</t>
  </si>
  <si>
    <t>DTE1873402010116</t>
  </si>
  <si>
    <t xml:space="preserve">Lê Thị Thanh </t>
  </si>
  <si>
    <t>DTE1873402010094</t>
  </si>
  <si>
    <t>DTE1873402010099</t>
  </si>
  <si>
    <t>DTE1873402010102</t>
  </si>
  <si>
    <t xml:space="preserve">DTE1873402010105 </t>
  </si>
  <si>
    <t>DTE1873402010106</t>
  </si>
  <si>
    <t>Ngô Hoàng</t>
  </si>
  <si>
    <t>DTE1873402010131</t>
  </si>
  <si>
    <t>Trịnh Gia</t>
  </si>
  <si>
    <t>DTE1873402010109</t>
  </si>
  <si>
    <t xml:space="preserve">Nguyễn Thị Tố </t>
  </si>
  <si>
    <t>Lớp phó</t>
  </si>
  <si>
    <t>MÃ SINH VIÊN</t>
  </si>
  <si>
    <t>HỌ VÀ TÊN</t>
  </si>
  <si>
    <t>DTE1873402010130</t>
  </si>
  <si>
    <t>Lê Thị Quỳnh</t>
  </si>
  <si>
    <t>DTE1873402010005</t>
  </si>
  <si>
    <t xml:space="preserve">Lương Vân </t>
  </si>
  <si>
    <t>DTE1873402010008</t>
  </si>
  <si>
    <t>Nguyễn Vũ Quỳnh</t>
  </si>
  <si>
    <t>DTE1873402010013</t>
  </si>
  <si>
    <t>Đinh Thị Kim</t>
  </si>
  <si>
    <t>DTE1873402010014</t>
  </si>
  <si>
    <t>DTE1873402010015</t>
  </si>
  <si>
    <t>DTE1873402010016</t>
  </si>
  <si>
    <t>Phạm Thị Linh</t>
  </si>
  <si>
    <t>DTE1873402010125</t>
  </si>
  <si>
    <t>Chính</t>
  </si>
  <si>
    <t>DTE1873402010020</t>
  </si>
  <si>
    <t>DTE1873402010121</t>
  </si>
  <si>
    <t>DTE1873402010023</t>
  </si>
  <si>
    <t>Nguyễn Trường</t>
  </si>
  <si>
    <t>DTE1873402010025</t>
  </si>
  <si>
    <t>DTE1873402010029</t>
  </si>
  <si>
    <t>Tạ Văn</t>
  </si>
  <si>
    <t>DTE1873402010026</t>
  </si>
  <si>
    <t>Lý Diệu</t>
  </si>
  <si>
    <t>Hân</t>
  </si>
  <si>
    <t>DTE1873402010030</t>
  </si>
  <si>
    <t>DTE1873402010032</t>
  </si>
  <si>
    <t>Lại Dương</t>
  </si>
  <si>
    <t>DTE1873402010123</t>
  </si>
  <si>
    <t>DTE1873402010033</t>
  </si>
  <si>
    <t>DTE1873402010037</t>
  </si>
  <si>
    <t>DTE1873402010038</t>
  </si>
  <si>
    <t>Phạm Nhật</t>
  </si>
  <si>
    <t>DTE1873402010039</t>
  </si>
  <si>
    <t>DTE1873402010040</t>
  </si>
  <si>
    <t>Trần Lâm</t>
  </si>
  <si>
    <t>DTE1873402010041</t>
  </si>
  <si>
    <t>DTE1873402010045</t>
  </si>
  <si>
    <t>Đặng Dương</t>
  </si>
  <si>
    <t>DTE1873402010048</t>
  </si>
  <si>
    <t>DTE1873402010049</t>
  </si>
  <si>
    <t xml:space="preserve">Vũ Thị Ngọc </t>
  </si>
  <si>
    <t>DTE1873402010112</t>
  </si>
  <si>
    <t>Cao Quốc</t>
  </si>
  <si>
    <t>DTE1873402010051</t>
  </si>
  <si>
    <t xml:space="preserve">Nguyễn Quang </t>
  </si>
  <si>
    <t>DTE1873402010124</t>
  </si>
  <si>
    <t>Vũ Đăng</t>
  </si>
  <si>
    <t>Khoa</t>
  </si>
  <si>
    <t>DTE1873402010052</t>
  </si>
  <si>
    <t>DTE1873402010113</t>
  </si>
  <si>
    <t>Đông Khánh</t>
  </si>
  <si>
    <t>DTE1873402010057</t>
  </si>
  <si>
    <t>DTE1873402010058</t>
  </si>
  <si>
    <t>Phạm Thị Hoài</t>
  </si>
  <si>
    <t>DTE1873402010060</t>
  </si>
  <si>
    <t>Vũ Thùy</t>
  </si>
  <si>
    <t>DTE1873402010062</t>
  </si>
  <si>
    <t>Bùi Hoàng</t>
  </si>
  <si>
    <t>DTE1873402010127</t>
  </si>
  <si>
    <t>Lợi</t>
  </si>
  <si>
    <t>DTE1873402010064</t>
  </si>
  <si>
    <t>DTE1873402010065</t>
  </si>
  <si>
    <t>DTE1873402010066</t>
  </si>
  <si>
    <t>Phạm Phương</t>
  </si>
  <si>
    <t>DTE1873402010067</t>
  </si>
  <si>
    <t>DTE1873402010120</t>
  </si>
  <si>
    <t>Mã Thị Trà</t>
  </si>
  <si>
    <t>DTE1873402010070</t>
  </si>
  <si>
    <t xml:space="preserve">Lương Nguyệt </t>
  </si>
  <si>
    <t>DTE1873402010072</t>
  </si>
  <si>
    <t>DTE1873402010073</t>
  </si>
  <si>
    <t>Nguyễn Bảo</t>
  </si>
  <si>
    <t>DTE1873402010115</t>
  </si>
  <si>
    <t>Thái Ánh</t>
  </si>
  <si>
    <t>DTE1873402010074</t>
  </si>
  <si>
    <t>Đỗ Long</t>
  </si>
  <si>
    <t>DTE1873402010114</t>
  </si>
  <si>
    <t>Nông Nhạn</t>
  </si>
  <si>
    <t>DTE1873402010076</t>
  </si>
  <si>
    <t>Ngô Cẩm</t>
  </si>
  <si>
    <t>DTE1873401010141</t>
  </si>
  <si>
    <t>Nguyễn Lê Hồng</t>
  </si>
  <si>
    <t>DTE1873402010078</t>
  </si>
  <si>
    <t>DTE1873402010080</t>
  </si>
  <si>
    <t>Nguyễn Lê Anh</t>
  </si>
  <si>
    <t>DTE1873402010084</t>
  </si>
  <si>
    <t>DTE1873402010088</t>
  </si>
  <si>
    <t>DTE1873402010090</t>
  </si>
  <si>
    <t>DTE1873402010085</t>
  </si>
  <si>
    <t>Đậu Mạnh</t>
  </si>
  <si>
    <t>DTE1873402010092</t>
  </si>
  <si>
    <t>DTE1873402010095</t>
  </si>
  <si>
    <t>DTE1873402010097</t>
  </si>
  <si>
    <t>Nguyễn Mạnh</t>
  </si>
  <si>
    <t>DTE1873402010122</t>
  </si>
  <si>
    <t>Nghiêm Thu</t>
  </si>
  <si>
    <t>DTE1873402010100</t>
  </si>
  <si>
    <t>DTE1873402010101</t>
  </si>
  <si>
    <t>DTE1873402010103</t>
  </si>
  <si>
    <t>DTE1873402010107</t>
  </si>
  <si>
    <t>DTE1873402010108</t>
  </si>
  <si>
    <t>DTE1873402010117</t>
  </si>
  <si>
    <t xml:space="preserve">Hoàng Thị </t>
  </si>
  <si>
    <t>DTE1873402010110</t>
  </si>
  <si>
    <t xml:space="preserve">Dương Thị </t>
  </si>
  <si>
    <t>DTE1873402010111</t>
  </si>
  <si>
    <t>Mưu Thị</t>
  </si>
  <si>
    <t>Điểm rèn luyện</t>
  </si>
  <si>
    <t xml:space="preserve">   K14-TCNH</t>
  </si>
  <si>
    <t xml:space="preserve"> K14-TCDN</t>
  </si>
  <si>
    <t xml:space="preserve"> K15 TCDN</t>
  </si>
  <si>
    <t xml:space="preserve">Họ và </t>
  </si>
  <si>
    <t xml:space="preserve"> LỚP K15-TCNH</t>
  </si>
  <si>
    <t xml:space="preserve">HỌ </t>
  </si>
  <si>
    <t>TÊN</t>
  </si>
  <si>
    <t>167 sinh viên</t>
  </si>
  <si>
    <t>KHOA QUẢN LÝ LUẬT - KINH TẾ</t>
  </si>
  <si>
    <t>Lớp: K14 - LKT 1</t>
  </si>
  <si>
    <t>K14 Luật kinh doanh A</t>
  </si>
  <si>
    <t>Họ tên sinh viên</t>
  </si>
  <si>
    <t>Điểm</t>
  </si>
  <si>
    <t>Xếp loại RL</t>
  </si>
  <si>
    <t>DTE1753801070001</t>
  </si>
  <si>
    <t>DTE1753801070002</t>
  </si>
  <si>
    <t>DTE1753801070003</t>
  </si>
  <si>
    <t>Trương Bình</t>
  </si>
  <si>
    <t>DTE1753801070005</t>
  </si>
  <si>
    <t>DTE1753801070007</t>
  </si>
  <si>
    <t>DTE1753801070008</t>
  </si>
  <si>
    <t>DTE1753801070011</t>
  </si>
  <si>
    <t>Trần Phạm Việt</t>
  </si>
  <si>
    <t>DTE1753801070016</t>
  </si>
  <si>
    <t>Vũ Hữu</t>
  </si>
  <si>
    <t>DTE1753801070017</t>
  </si>
  <si>
    <t>Chanh</t>
  </si>
  <si>
    <t>DTE1753801070019</t>
  </si>
  <si>
    <t>Hà Duy</t>
  </si>
  <si>
    <t>DTE1753801070021</t>
  </si>
  <si>
    <t>DTE1753801070156</t>
  </si>
  <si>
    <t>Nguyễn Duyên</t>
  </si>
  <si>
    <t>DTE1753801070155</t>
  </si>
  <si>
    <t>DTE1753801070033</t>
  </si>
  <si>
    <t>Lý Khánh</t>
  </si>
  <si>
    <t>DTE1753801070024</t>
  </si>
  <si>
    <t>Đăng</t>
  </si>
  <si>
    <t>DTE1753801070025</t>
  </si>
  <si>
    <t>Đoan</t>
  </si>
  <si>
    <t>DTE1753801070036</t>
  </si>
  <si>
    <t>DTE1753801070045</t>
  </si>
  <si>
    <t>Bàn Xuân</t>
  </si>
  <si>
    <t>DTE1753801070049</t>
  </si>
  <si>
    <t>DTE1753801070052</t>
  </si>
  <si>
    <t>Mạc Trung</t>
  </si>
  <si>
    <t>Huấn</t>
  </si>
  <si>
    <t>DTE1753801070058</t>
  </si>
  <si>
    <t>Bùi Khắc</t>
  </si>
  <si>
    <t>DTE1753801070056</t>
  </si>
  <si>
    <t>DTE1753801070061</t>
  </si>
  <si>
    <t>Chu Thị Hồng</t>
  </si>
  <si>
    <t>Khuyên</t>
  </si>
  <si>
    <t>DTE1753801070063</t>
  </si>
  <si>
    <t>Trịnh Ngọc</t>
  </si>
  <si>
    <t>DTE1753801070064</t>
  </si>
  <si>
    <t>Vũ Hương</t>
  </si>
  <si>
    <t>DTE1753801070062</t>
  </si>
  <si>
    <t>Nguyễn Xuân Hoài</t>
  </si>
  <si>
    <t>DTE1753801070067</t>
  </si>
  <si>
    <t>Hoàng Nhật</t>
  </si>
  <si>
    <t>DTE175380107180</t>
  </si>
  <si>
    <t xml:space="preserve">Nguyễn Mai </t>
  </si>
  <si>
    <t>DTE1753801070068</t>
  </si>
  <si>
    <t>DTE1753801070071</t>
  </si>
  <si>
    <t>Lư</t>
  </si>
  <si>
    <t>DTE1753801070078</t>
  </si>
  <si>
    <t>DTE1753801070079</t>
  </si>
  <si>
    <t>Hà Đại</t>
  </si>
  <si>
    <t>DTE1753801070081</t>
  </si>
  <si>
    <t>Kim Thảo</t>
  </si>
  <si>
    <t>DTE1753801070152</t>
  </si>
  <si>
    <t>SONEMARNY</t>
  </si>
  <si>
    <t>OUNKHAM</t>
  </si>
  <si>
    <t>DTE1753801070153</t>
  </si>
  <si>
    <t>BOUNKEUT</t>
  </si>
  <si>
    <t>PHENGSAWUN</t>
  </si>
  <si>
    <t>DTE1753801070087</t>
  </si>
  <si>
    <t>DTE1753801070141</t>
  </si>
  <si>
    <t>DTE1753801070088</t>
  </si>
  <si>
    <t>DTE1753801070091</t>
  </si>
  <si>
    <t>Quyền</t>
  </si>
  <si>
    <t>DTE1753801070093</t>
  </si>
  <si>
    <t>Trần Lệ</t>
  </si>
  <si>
    <t>DTE1753801070154</t>
  </si>
  <si>
    <t>SENGONKEO</t>
  </si>
  <si>
    <t>SALITA</t>
  </si>
  <si>
    <t>DTE1753801070151</t>
  </si>
  <si>
    <t>PHANYASONE</t>
  </si>
  <si>
    <t>SONEMALA</t>
  </si>
  <si>
    <t>DTE1753801070094</t>
  </si>
  <si>
    <t>DTE1753801070140</t>
  </si>
  <si>
    <t>Nguyễn Thế</t>
  </si>
  <si>
    <t>DTE1753801070096</t>
  </si>
  <si>
    <t>Phan Thái</t>
  </si>
  <si>
    <t>DTE1753801070103</t>
  </si>
  <si>
    <t>DTE1753801070098</t>
  </si>
  <si>
    <t>DTE1753801070099</t>
  </si>
  <si>
    <t>DTE1753801070100</t>
  </si>
  <si>
    <t>Triệu Văn</t>
  </si>
  <si>
    <t>Thăng</t>
  </si>
  <si>
    <t>DTE1753801070142</t>
  </si>
  <si>
    <t>Lò Văn</t>
  </si>
  <si>
    <t>Thân</t>
  </si>
  <si>
    <t>DTE1753801070110</t>
  </si>
  <si>
    <t>DTE1753801070111</t>
  </si>
  <si>
    <t>Đặng Huyền</t>
  </si>
  <si>
    <t>DTE1753801070114</t>
  </si>
  <si>
    <t>DTE1753801070116</t>
  </si>
  <si>
    <t>DTE1753801070123</t>
  </si>
  <si>
    <t>Vy Thị</t>
  </si>
  <si>
    <t>DTE1753801070126</t>
  </si>
  <si>
    <t>DTE1753801070137</t>
  </si>
  <si>
    <t>Nguyễn Tô Ngọc</t>
  </si>
  <si>
    <t>DTE1753801070128</t>
  </si>
  <si>
    <t>Cao Văn</t>
  </si>
  <si>
    <t>DTE1753801070129</t>
  </si>
  <si>
    <t>Bùi Ngọc</t>
  </si>
  <si>
    <t>DTE1753801070133</t>
  </si>
  <si>
    <t>Đặng Hải</t>
  </si>
  <si>
    <t>DTE1753801070135</t>
  </si>
  <si>
    <t>Nguyễn Thị Tiểu</t>
  </si>
  <si>
    <t>Lớp: K14_Luật KD B</t>
  </si>
  <si>
    <t>DTE1753801070004</t>
  </si>
  <si>
    <t xml:space="preserve">Bùi Tú </t>
  </si>
  <si>
    <t>DTE1753801070006</t>
  </si>
  <si>
    <t>Đậu Đức Tuấn</t>
  </si>
  <si>
    <t>Không đi học,BHYT</t>
  </si>
  <si>
    <t>DTE1753801070012</t>
  </si>
  <si>
    <t>DTE1753801070013</t>
  </si>
  <si>
    <t>Vũ Thị Quế</t>
  </si>
  <si>
    <t>DTE1753801070018</t>
  </si>
  <si>
    <t>Trần Kim</t>
  </si>
  <si>
    <t>DTE1753801070022</t>
  </si>
  <si>
    <t>Ma Seo</t>
  </si>
  <si>
    <t>DTE1753801070028</t>
  </si>
  <si>
    <t>Hà Thị Thùy</t>
  </si>
  <si>
    <t>DTE1753801070029</t>
  </si>
  <si>
    <t>Triệu Triều</t>
  </si>
  <si>
    <t>DTE1753801070026</t>
  </si>
  <si>
    <t>DTE1753801070035</t>
  </si>
  <si>
    <t>Đào Trường</t>
  </si>
  <si>
    <t>DTE1753801070037</t>
  </si>
  <si>
    <t>Hoàng Nguyên</t>
  </si>
  <si>
    <t>Giáp</t>
  </si>
  <si>
    <t>DTE1753801070042</t>
  </si>
  <si>
    <t>DTE1753403010093</t>
  </si>
  <si>
    <t>Lương Hoàng</t>
  </si>
  <si>
    <t>DTE1753801070043</t>
  </si>
  <si>
    <t>DTE1753801070181</t>
  </si>
  <si>
    <t xml:space="preserve">Lý Thị </t>
  </si>
  <si>
    <t xml:space="preserve">Hậu </t>
  </si>
  <si>
    <t>DTE1753801070044</t>
  </si>
  <si>
    <t>Đới Ngọc</t>
  </si>
  <si>
    <t>Hiển</t>
  </si>
  <si>
    <t>DTE1753801070046</t>
  </si>
  <si>
    <t>Đoàn Trung</t>
  </si>
  <si>
    <t>DTE1753801070048</t>
  </si>
  <si>
    <t>Trịnh Văn</t>
  </si>
  <si>
    <t>DTE1753801070146</t>
  </si>
  <si>
    <t>DTE1753801070050</t>
  </si>
  <si>
    <t>DTE1753801070051</t>
  </si>
  <si>
    <t>Nguyễn Nông Thanh</t>
  </si>
  <si>
    <t>Không đi học, BHYT</t>
  </si>
  <si>
    <t>DTE1753801070053</t>
  </si>
  <si>
    <t>BHYT,VPQC -25%</t>
  </si>
  <si>
    <t>DTE1753801070055</t>
  </si>
  <si>
    <t>DTE1753801070059</t>
  </si>
  <si>
    <t>DTE1753801070060</t>
  </si>
  <si>
    <t>Vi Tiến</t>
  </si>
  <si>
    <t>DTE1753801070148</t>
  </si>
  <si>
    <t>DTE1753801070065</t>
  </si>
  <si>
    <t>DTE1753801070066</t>
  </si>
  <si>
    <t>DTE1753801070143</t>
  </si>
  <si>
    <t>DTE1753801070070</t>
  </si>
  <si>
    <t>Trần Hữu</t>
  </si>
  <si>
    <t>DTE1753801070147</t>
  </si>
  <si>
    <t>DTE1753801070073</t>
  </si>
  <si>
    <t>DTE1753801070149</t>
  </si>
  <si>
    <t>Tống Quý</t>
  </si>
  <si>
    <t>DTE1753801070076</t>
  </si>
  <si>
    <t>Tạ Quang</t>
  </si>
  <si>
    <t>DTE1753801070077</t>
  </si>
  <si>
    <t>Mông Thị Thúy</t>
  </si>
  <si>
    <t>DTE1753801070080</t>
  </si>
  <si>
    <t>Trịnh Bích</t>
  </si>
  <si>
    <t xml:space="preserve">Ngọc </t>
  </si>
  <si>
    <t>DTE1753801070082</t>
  </si>
  <si>
    <t>Nguyễn Trần Bình</t>
  </si>
  <si>
    <t>DTE1753801070084</t>
  </si>
  <si>
    <t>Hoàng Thị Linh</t>
  </si>
  <si>
    <t>Nhâm</t>
  </si>
  <si>
    <t>DTE1753801070086</t>
  </si>
  <si>
    <t>DTE1753801070089</t>
  </si>
  <si>
    <t>DTE1753801070090</t>
  </si>
  <si>
    <t>DTE1753801070092</t>
  </si>
  <si>
    <t>Hoàng Thị Hương</t>
  </si>
  <si>
    <t>DTE1753801070145</t>
  </si>
  <si>
    <t>Lường Văn</t>
  </si>
  <si>
    <t>DTE1753801070101</t>
  </si>
  <si>
    <t>Lê Phúc</t>
  </si>
  <si>
    <t>DTE1753801070105</t>
  </si>
  <si>
    <t>DTE1753801070108</t>
  </si>
  <si>
    <t>Đào Minh</t>
  </si>
  <si>
    <t>DTE1753801070106</t>
  </si>
  <si>
    <t>DTE1753801070109</t>
  </si>
  <si>
    <t>DTE1753801070182</t>
  </si>
  <si>
    <t xml:space="preserve">Phùng Khánh </t>
  </si>
  <si>
    <t xml:space="preserve">Toàn </t>
  </si>
  <si>
    <t>DTE1753801070112</t>
  </si>
  <si>
    <t>DTE1753801070113</t>
  </si>
  <si>
    <t>DTE1753801070115</t>
  </si>
  <si>
    <t>Trần Huyền</t>
  </si>
  <si>
    <t>DTE1753801070117</t>
  </si>
  <si>
    <t>Bùi Ngọc Hoàng</t>
  </si>
  <si>
    <t>DTE1753801070120</t>
  </si>
  <si>
    <t>Chú Khai</t>
  </si>
  <si>
    <t>DTE1753801070121</t>
  </si>
  <si>
    <t>Vì Văn</t>
  </si>
  <si>
    <t>DTE1753801070122</t>
  </si>
  <si>
    <t>Vương Thanh</t>
  </si>
  <si>
    <t>DTE1753801070124</t>
  </si>
  <si>
    <t>DTE1753801070125</t>
  </si>
  <si>
    <t>DTE1753801070127</t>
  </si>
  <si>
    <t>Vũ Yến</t>
  </si>
  <si>
    <t>DTE1753801070130</t>
  </si>
  <si>
    <t>Cao Xuân</t>
  </si>
  <si>
    <t>DTE1753801070131</t>
  </si>
  <si>
    <t>Lưu Quang</t>
  </si>
  <si>
    <t>DTE1753801070132</t>
  </si>
  <si>
    <t>DTE1753801070134</t>
  </si>
  <si>
    <t>Lương Hồng</t>
  </si>
  <si>
    <t>DTE1753801070136</t>
  </si>
  <si>
    <t>Lớp: K15_Luật KD A</t>
  </si>
  <si>
    <t>Họ và tên</t>
  </si>
  <si>
    <t>DTE187380107002</t>
  </si>
  <si>
    <t>Hoàng Thị Tô</t>
  </si>
  <si>
    <t>DTE187380107006</t>
  </si>
  <si>
    <t xml:space="preserve">Phạm Việt </t>
  </si>
  <si>
    <t>DTE187380107007</t>
  </si>
  <si>
    <t xml:space="preserve">Nguyễn Thị Song </t>
  </si>
  <si>
    <t>Diệp</t>
  </si>
  <si>
    <t>DTE187380107009</t>
  </si>
  <si>
    <t>Hoàng Thùy</t>
  </si>
  <si>
    <t>DTE1873801070011</t>
  </si>
  <si>
    <t>Nguyên Hải</t>
  </si>
  <si>
    <t>DTE1873801070013</t>
  </si>
  <si>
    <t xml:space="preserve">Đỗ Ngọc </t>
  </si>
  <si>
    <t>DTE1873801070017</t>
  </si>
  <si>
    <t>Lâm Trung</t>
  </si>
  <si>
    <t>DTE1873801070018</t>
  </si>
  <si>
    <t>DTE1873801070022</t>
  </si>
  <si>
    <t xml:space="preserve">Nguyễn Ngọc </t>
  </si>
  <si>
    <t>DTE1873801070026</t>
  </si>
  <si>
    <t>Lê Quang</t>
  </si>
  <si>
    <t>DTE1873801070027</t>
  </si>
  <si>
    <t>DTE1873801070029</t>
  </si>
  <si>
    <t>Trịnh Thị Minh</t>
  </si>
  <si>
    <t>DTE1873801070021</t>
  </si>
  <si>
    <t>Sừng Lé</t>
  </si>
  <si>
    <t>Hừ</t>
  </si>
  <si>
    <t>DTE1873801070031</t>
  </si>
  <si>
    <t xml:space="preserve">Nguyễn Thanh </t>
  </si>
  <si>
    <t>DTE1873801070035</t>
  </si>
  <si>
    <t>Lò Thị Kim</t>
  </si>
  <si>
    <t>DTE1873801070036</t>
  </si>
  <si>
    <t>Ngô Đình Đức</t>
  </si>
  <si>
    <t>DTE1873801070038</t>
  </si>
  <si>
    <t>Trần Thanh Anh</t>
  </si>
  <si>
    <t>DTE1873801070039</t>
  </si>
  <si>
    <t>Bùi Đức</t>
  </si>
  <si>
    <t>DTE1873801070044</t>
  </si>
  <si>
    <t>DTE1873801070045</t>
  </si>
  <si>
    <t>DTE1873801070049</t>
  </si>
  <si>
    <t>DTE1873801070060</t>
  </si>
  <si>
    <t>Nguyễn Bùi</t>
  </si>
  <si>
    <t>DTE1873801070052</t>
  </si>
  <si>
    <t>DTE1873801070067</t>
  </si>
  <si>
    <t xml:space="preserve">Nguyễn Thị Huyền </t>
  </si>
  <si>
    <t>DTE1873801070068</t>
  </si>
  <si>
    <t>Đinh Kiều</t>
  </si>
  <si>
    <t>DTE1873801070073</t>
  </si>
  <si>
    <t>DTE1873801070076</t>
  </si>
  <si>
    <t>Tuyên</t>
  </si>
  <si>
    <t>DTE1873801070081</t>
  </si>
  <si>
    <t>Nguyễn Thị Tố</t>
  </si>
  <si>
    <t>DTE1873801070088</t>
  </si>
  <si>
    <t>Vũ Thạch</t>
  </si>
  <si>
    <t>DTE1873801070074</t>
  </si>
  <si>
    <t>DTE1873801070085</t>
  </si>
  <si>
    <t>INTHAHUNG</t>
  </si>
  <si>
    <t>KHAMSOUPHA</t>
  </si>
  <si>
    <t>DTE1873801070084</t>
  </si>
  <si>
    <t>LOIKEO</t>
  </si>
  <si>
    <t>KHAMPENG</t>
  </si>
  <si>
    <t>LỚP K15 - Luật KD B</t>
  </si>
  <si>
    <t>TT</t>
  </si>
  <si>
    <t>Mã  SV</t>
  </si>
  <si>
    <t>tên</t>
  </si>
  <si>
    <t>DTE1873801070003</t>
  </si>
  <si>
    <t>DTE1873801070010</t>
  </si>
  <si>
    <t>Phùng Anh</t>
  </si>
  <si>
    <t>DTE1873801070012</t>
  </si>
  <si>
    <t>Lê Vũ Thị</t>
  </si>
  <si>
    <t>DTE1873801070014</t>
  </si>
  <si>
    <t>DTE1873801070015</t>
  </si>
  <si>
    <t>Hạ</t>
  </si>
  <si>
    <t>DTE1873801070016</t>
  </si>
  <si>
    <t>DTE1873801070083</t>
  </si>
  <si>
    <t>Hoàn</t>
  </si>
  <si>
    <t>DTE1873801070023</t>
  </si>
  <si>
    <t>DTE1873801070028</t>
  </si>
  <si>
    <t>DTE1873801070024</t>
  </si>
  <si>
    <t>DTE1873801070025</t>
  </si>
  <si>
    <t>DTE1873801070032</t>
  </si>
  <si>
    <t>DTE1873801070030</t>
  </si>
  <si>
    <t>DTE1873801070034</t>
  </si>
  <si>
    <t>Phạm Thị Cách</t>
  </si>
  <si>
    <t>DTE1873801070040</t>
  </si>
  <si>
    <t>Lưu Vũ Nhật</t>
  </si>
  <si>
    <t>DTE1873801070042</t>
  </si>
  <si>
    <t>DTE1873801070043</t>
  </si>
  <si>
    <t>Nông Thị Bích</t>
  </si>
  <si>
    <t>DTE1873801070046</t>
  </si>
  <si>
    <t>DTE1873801070048</t>
  </si>
  <si>
    <t>DTE1873801070087</t>
  </si>
  <si>
    <t xml:space="preserve">Hoàng Mùi </t>
  </si>
  <si>
    <t>DTE1873801070050</t>
  </si>
  <si>
    <t>Huỳnh Thái</t>
  </si>
  <si>
    <t>Nghỉ học không có lý do</t>
  </si>
  <si>
    <t>DTE1873801070051</t>
  </si>
  <si>
    <t>DTE1873801070053</t>
  </si>
  <si>
    <t>Bùi Minh</t>
  </si>
  <si>
    <t>DTE1873801070055</t>
  </si>
  <si>
    <t>DTE1873801070056</t>
  </si>
  <si>
    <t>Lê Thanh</t>
  </si>
  <si>
    <t>DTE1873801070058</t>
  </si>
  <si>
    <t>Đinh Văn</t>
  </si>
  <si>
    <t>Thi</t>
  </si>
  <si>
    <t>Vi phạm quy chế /  BHYT</t>
  </si>
  <si>
    <t>DTE1873801070059</t>
  </si>
  <si>
    <t>DTE1873801070092</t>
  </si>
  <si>
    <t>Đào Thị Thúy</t>
  </si>
  <si>
    <t>Tình</t>
  </si>
  <si>
    <t>DTE1873801070062</t>
  </si>
  <si>
    <t>DTE1873801070063</t>
  </si>
  <si>
    <t>DTE1873801070064</t>
  </si>
  <si>
    <t>Đỗ Thùy</t>
  </si>
  <si>
    <t>DTE1873801070065</t>
  </si>
  <si>
    <t>DTE1873801070069</t>
  </si>
  <si>
    <t>Dương Thành</t>
  </si>
  <si>
    <t>Không tham gia BHYT</t>
  </si>
  <si>
    <t>DTE1873801070072</t>
  </si>
  <si>
    <t>Hà Lâm</t>
  </si>
  <si>
    <t>DTE1873801070075</t>
  </si>
  <si>
    <t>DTE1873801070078</t>
  </si>
  <si>
    <t>Hoàng Thị Kim</t>
  </si>
  <si>
    <t>Xuyến</t>
  </si>
  <si>
    <t xml:space="preserve">Vi phạm quy chế </t>
  </si>
  <si>
    <t>DTE1873801070082</t>
  </si>
  <si>
    <t xml:space="preserve">Phạm Thái </t>
  </si>
  <si>
    <t>DTE1873801070079</t>
  </si>
  <si>
    <t>Lâm Vũ Ngọc</t>
  </si>
  <si>
    <t>LỚP K15 - Quản lý công</t>
  </si>
  <si>
    <t>Tổng số: 5 sinh viên</t>
  </si>
  <si>
    <t>DTE1873404030001</t>
  </si>
  <si>
    <t>Nguyễn Hoàng Mai</t>
  </si>
  <si>
    <t xml:space="preserve">Không chấm điểm </t>
  </si>
  <si>
    <t>DTE1873404030002</t>
  </si>
  <si>
    <t>Đinh Ngọc</t>
  </si>
  <si>
    <t>DTE1873404030003</t>
  </si>
  <si>
    <t>Đỗ Kim</t>
  </si>
  <si>
    <t>Giảng</t>
  </si>
  <si>
    <t>DTE1873404030004</t>
  </si>
  <si>
    <t>Triệu Quang</t>
  </si>
  <si>
    <t>DTE1873404030006</t>
  </si>
  <si>
    <t>Tổng số sinh viên được xét điểm rèn luyện: 200 sinh viên</t>
  </si>
  <si>
    <t>Sinh viên đạt rèn luyện  xuất sắc: 39 sinh viên</t>
  </si>
  <si>
    <t>Sinh viên đạt rèn luyện tốt: 81 sinh viên</t>
  </si>
  <si>
    <t>Sinh viên đạt rèn luyện khá: 33 sinh viên</t>
  </si>
  <si>
    <t>Sinh viên đạt rèn luyện trung bình: 35 sinh viên</t>
  </si>
  <si>
    <t>Sinh viên đạt rèn luyện kém: 12 sinh viên</t>
  </si>
  <si>
    <t xml:space="preserve">Xếp loại </t>
  </si>
  <si>
    <t>KHOA QUẢN TRỊ KINH DOANH</t>
  </si>
  <si>
    <t>Lớp: K14 QTDN</t>
  </si>
  <si>
    <t>MÃ SV</t>
  </si>
  <si>
    <t>ĐIỂM RL</t>
  </si>
  <si>
    <t>DTE1753401010001</t>
  </si>
  <si>
    <t>Đỗ Tuấn Anh</t>
  </si>
  <si>
    <t>DTE1753401010140</t>
  </si>
  <si>
    <t>Vương Hoàng Anh</t>
  </si>
  <si>
    <t>DTE1753401010006</t>
  </si>
  <si>
    <t>Đỗ Thị Minh Ánh</t>
  </si>
  <si>
    <t>DTE1753401010010</t>
  </si>
  <si>
    <t>Lê Thanh Bình</t>
  </si>
  <si>
    <t>DTE1753401010011</t>
  </si>
  <si>
    <t>Nguyễn Thị Châm</t>
  </si>
  <si>
    <t>DTE1753401010025</t>
  </si>
  <si>
    <t>Nguyễn Thị Thu Hải</t>
  </si>
  <si>
    <t>DTE1753401010031</t>
  </si>
  <si>
    <t>Ma Thị Hảo</t>
  </si>
  <si>
    <t>DTE1753401010028</t>
  </si>
  <si>
    <t>Phạm Minh Hằng</t>
  </si>
  <si>
    <t>DTE1753401010134</t>
  </si>
  <si>
    <t>Hoàng Minh Hiếu</t>
  </si>
  <si>
    <t>DTE1753401010039</t>
  </si>
  <si>
    <t>Bùi Minh Hoàng</t>
  </si>
  <si>
    <t>DTE1753401010041</t>
  </si>
  <si>
    <t>Nguyễn Huy Hoàng</t>
  </si>
  <si>
    <t>DTE1753401010051</t>
  </si>
  <si>
    <t>Nguyễn Thu Hương</t>
  </si>
  <si>
    <t>DTE1753401010052</t>
  </si>
  <si>
    <t>Phạm Thu Hương</t>
  </si>
  <si>
    <t>DTE1753401010053</t>
  </si>
  <si>
    <t>Trần Thị Mai Hương</t>
  </si>
  <si>
    <t>DTE1753401010063</t>
  </si>
  <si>
    <t>Lâm Phương Linh</t>
  </si>
  <si>
    <t>DTE1753401010065</t>
  </si>
  <si>
    <t>Ngô Thị Thùy Linh</t>
  </si>
  <si>
    <t>DTE1753401010068</t>
  </si>
  <si>
    <t>Nguyễn Thị Hải Linh</t>
  </si>
  <si>
    <t>DTE1753401010070</t>
  </si>
  <si>
    <t>Nguyễn Thùy Linh</t>
  </si>
  <si>
    <t>DTE1753401010080</t>
  </si>
  <si>
    <t>Dương Phương Nam</t>
  </si>
  <si>
    <t>DTE1753401010084</t>
  </si>
  <si>
    <t>Đỗ Thị Bích Ngọc</t>
  </si>
  <si>
    <t>DTE1753401010139</t>
  </si>
  <si>
    <t>Nguyễn Thị Thu Quỳnh</t>
  </si>
  <si>
    <t>DTE1753401010103</t>
  </si>
  <si>
    <t>Trần Thị Thảo</t>
  </si>
  <si>
    <t>DTE1753401010136</t>
  </si>
  <si>
    <t>Phạm Thị Hồng Thúy</t>
  </si>
  <si>
    <t>DTE1753401010116</t>
  </si>
  <si>
    <t>Tô Ngọc Toàn</t>
  </si>
  <si>
    <t>DTE1753401010117</t>
  </si>
  <si>
    <t>Đào Quỳnh Trang</t>
  </si>
  <si>
    <t>DTE1753401010119</t>
  </si>
  <si>
    <t>Lèng Hoàng Trọng</t>
  </si>
  <si>
    <t>DTE1753401010143</t>
  </si>
  <si>
    <t>Lê Bá Trung</t>
  </si>
  <si>
    <t>DTE1753401010122</t>
  </si>
  <si>
    <t>Nguyễn Thanh Tùng</t>
  </si>
  <si>
    <t>DTE1753401010127</t>
  </si>
  <si>
    <t>Nguyễn Thị Uyên</t>
  </si>
  <si>
    <t>DTE1753401010132</t>
  </si>
  <si>
    <t>Nguyễn Minh Vượng</t>
  </si>
  <si>
    <t>Lớp: K14 QTKDTH</t>
  </si>
  <si>
    <t>DTE1753401010002</t>
  </si>
  <si>
    <t>Mưu Thị Lan Anh</t>
  </si>
  <si>
    <t>DTE1753401010003</t>
  </si>
  <si>
    <t>Nguyễn Thị Kim Anh</t>
  </si>
  <si>
    <t>DTE1753401010004</t>
  </si>
  <si>
    <t>Phạm Thị Vân Anh</t>
  </si>
  <si>
    <t>DTE1753401010008</t>
  </si>
  <si>
    <t>Đào Phúc Bảo</t>
  </si>
  <si>
    <t>DTE1753401010009</t>
  </si>
  <si>
    <t>Trương Thị Ngọc Bích</t>
  </si>
  <si>
    <t>DTE1753401010012</t>
  </si>
  <si>
    <t>Nguyễn Quang Chiến</t>
  </si>
  <si>
    <t>DTE1753401010019</t>
  </si>
  <si>
    <t>Nguyễn Đình Dũng</t>
  </si>
  <si>
    <t>DTE1753401010020</t>
  </si>
  <si>
    <t>Nguyễn Tuấn Dương</t>
  </si>
  <si>
    <t>DTE1753401010015</t>
  </si>
  <si>
    <t>Nguyễn Duy Đạt</t>
  </si>
  <si>
    <t>Nghỉ học, BHYT</t>
  </si>
  <si>
    <t>DTE1753401010016</t>
  </si>
  <si>
    <t>Nguyễn Tiến Đạt</t>
  </si>
  <si>
    <t>DTE1753401010141</t>
  </si>
  <si>
    <t>Lý Mùi Ghển</t>
  </si>
  <si>
    <t>DTE1753401010021</t>
  </si>
  <si>
    <t>Nguyễn Mạnh Hà</t>
  </si>
  <si>
    <t>DTE1753401010022</t>
  </si>
  <si>
    <t>Phạm Nguyễn Hiểu Hà</t>
  </si>
  <si>
    <t>DTE1753401010023</t>
  </si>
  <si>
    <t>Ngô Khánh Hạ</t>
  </si>
  <si>
    <t>DTE1753401010024</t>
  </si>
  <si>
    <t>Nguyễn Ngọc Hải</t>
  </si>
  <si>
    <t>DTE1753401010029</t>
  </si>
  <si>
    <t>Dương Thị Hạnh</t>
  </si>
  <si>
    <t>DTE1753401010027</t>
  </si>
  <si>
    <t>Nguyễn Thị Hằng</t>
  </si>
  <si>
    <t>DTE1753401010032</t>
  </si>
  <si>
    <t>Ngô Thị Hiền</t>
  </si>
  <si>
    <t>DTE1753401010035</t>
  </si>
  <si>
    <t>Nguyễn Trung Hiếu</t>
  </si>
  <si>
    <t>DTE1753401010036</t>
  </si>
  <si>
    <t>Phạm Trung Hiếu</t>
  </si>
  <si>
    <t>DTE1753401010037</t>
  </si>
  <si>
    <t>Hồ Thị Mai Hoa</t>
  </si>
  <si>
    <t>DTE1753401010038</t>
  </si>
  <si>
    <t>Nguyễn Thu Hoài</t>
  </si>
  <si>
    <t>DTE1753401010040</t>
  </si>
  <si>
    <t>Dương Việt Hoàng</t>
  </si>
  <si>
    <t>DTE1753401010042</t>
  </si>
  <si>
    <t>Phan Việt Hoàng</t>
  </si>
  <si>
    <t>DTE1753401010044</t>
  </si>
  <si>
    <t>Liểu Thị Huế</t>
  </si>
  <si>
    <t>DTE1753401010045</t>
  </si>
  <si>
    <t>Lê Thị Huệ</t>
  </si>
  <si>
    <t>DTE1753401010046</t>
  </si>
  <si>
    <t>Nguyễn Thị Huệ</t>
  </si>
  <si>
    <t>DTE1753401010055</t>
  </si>
  <si>
    <t>Ninh Quang Huy</t>
  </si>
  <si>
    <t>DTE1753401010056</t>
  </si>
  <si>
    <t>Phạm Việt Huy</t>
  </si>
  <si>
    <t>DTE1753401010057</t>
  </si>
  <si>
    <t>DTE1753401010049</t>
  </si>
  <si>
    <t>Bàng Khánh Hưng</t>
  </si>
  <si>
    <t>DTE1753401010050</t>
  </si>
  <si>
    <t>Lê Thị Quỳnh Hương</t>
  </si>
  <si>
    <t>DTE1753403010161</t>
  </si>
  <si>
    <t>Nguyễn Lan Hương</t>
  </si>
  <si>
    <t>DTE1753401010058</t>
  </si>
  <si>
    <t>Lý Công Khanh</t>
  </si>
  <si>
    <t>DTE1753401010059</t>
  </si>
  <si>
    <t>Bùi Đình Kiên</t>
  </si>
  <si>
    <t>DTE1753401010061</t>
  </si>
  <si>
    <t>Trương Quang Lãm</t>
  </si>
  <si>
    <t>DTE1753401010142</t>
  </si>
  <si>
    <t>Hoàng Tú Lan</t>
  </si>
  <si>
    <t>DTE1753401010062</t>
  </si>
  <si>
    <t>Hoàng Thị Thùy Linh</t>
  </si>
  <si>
    <t>DTE1753401010069</t>
  </si>
  <si>
    <t>Nguyễn Thị Thùy Linh</t>
  </si>
  <si>
    <t>DTE1753401010072</t>
  </si>
  <si>
    <t>Tô Việt Linh</t>
  </si>
  <si>
    <t>DTE1753401010073</t>
  </si>
  <si>
    <t>Trần Thị Kim Loan</t>
  </si>
  <si>
    <t>DTE1753401010144</t>
  </si>
  <si>
    <t>Bùi Thành  Long</t>
  </si>
  <si>
    <t>DTE1753401010075</t>
  </si>
  <si>
    <t>Triệu Nghị Lực</t>
  </si>
  <si>
    <t>DTE1753401010145</t>
  </si>
  <si>
    <t>Bùi Đức Lương</t>
  </si>
  <si>
    <t>DTE1753401010076</t>
  </si>
  <si>
    <t>Nguyễn Ngọc Mai</t>
  </si>
  <si>
    <t>DTE1753401010077</t>
  </si>
  <si>
    <t>Vi Thị Mai</t>
  </si>
  <si>
    <t>DTE1753401010078</t>
  </si>
  <si>
    <t>Nguyễn Đức Mạnh</t>
  </si>
  <si>
    <t>DTE1753401010079</t>
  </si>
  <si>
    <t>Ngô Văn Mười</t>
  </si>
  <si>
    <t>DTE1753401010081</t>
  </si>
  <si>
    <t>Nguyễn Thị Thanh Nga</t>
  </si>
  <si>
    <t>DTE1753401010083</t>
  </si>
  <si>
    <t>Trần Thị Nga</t>
  </si>
  <si>
    <t>DTE1753401010085</t>
  </si>
  <si>
    <t>Nguyễn Thị Hồng Ngọc</t>
  </si>
  <si>
    <t>DTE1753401010087</t>
  </si>
  <si>
    <t>Phạm Thị Yến Nhi</t>
  </si>
  <si>
    <t>DTE1753401010089</t>
  </si>
  <si>
    <t>Khổng Thị Kim Oanh</t>
  </si>
  <si>
    <t>DTE1753401010150</t>
  </si>
  <si>
    <t>Lê Thu Phương</t>
  </si>
  <si>
    <t>DTE1753401010091</t>
  </si>
  <si>
    <t>Phạm Việt Phương</t>
  </si>
  <si>
    <t>DTE1753401010092</t>
  </si>
  <si>
    <t>Trịnh Thu Phương</t>
  </si>
  <si>
    <t>DTE1753401010094</t>
  </si>
  <si>
    <t>Phạm Thị Phượng</t>
  </si>
  <si>
    <t>DTE1753401010093</t>
  </si>
  <si>
    <t>DTE1753401010095</t>
  </si>
  <si>
    <t>Lộc Như Quý</t>
  </si>
  <si>
    <t>DTE1753401010098</t>
  </si>
  <si>
    <t>Trịnh Hồng Sơn</t>
  </si>
  <si>
    <t>DTE1753401010099</t>
  </si>
  <si>
    <t>Ngô Bá Thái</t>
  </si>
  <si>
    <t>DTE1753401010100</t>
  </si>
  <si>
    <t>Dương Văn Thanh</t>
  </si>
  <si>
    <t>DTE1753401010104</t>
  </si>
  <si>
    <t>Hoàng Hoài Thu</t>
  </si>
  <si>
    <t>DTE1753401010110</t>
  </si>
  <si>
    <t>Nguyễn Thị Thủy</t>
  </si>
  <si>
    <t>DTE1753401010111</t>
  </si>
  <si>
    <t>Trần Thị Thu Thủy</t>
  </si>
  <si>
    <t>DTE1753401010105</t>
  </si>
  <si>
    <t>Dương Thị Thư</t>
  </si>
  <si>
    <t>DTE1753401010107</t>
  </si>
  <si>
    <t>Vũ Anh Thư</t>
  </si>
  <si>
    <t>DTE1753401010108</t>
  </si>
  <si>
    <t>Trần Khắc Thứ</t>
  </si>
  <si>
    <t>DTE1753401010112</t>
  </si>
  <si>
    <t>Dương Văn Tiến</t>
  </si>
  <si>
    <t>DTE1753401010113</t>
  </si>
  <si>
    <t>Tống Thị Tình</t>
  </si>
  <si>
    <t>DTE1753401010114</t>
  </si>
  <si>
    <t>Đỗ Nghiêm Khánh Toàn</t>
  </si>
  <si>
    <t>DTE1753401010115</t>
  </si>
  <si>
    <t>Phạm Thanh Toàn</t>
  </si>
  <si>
    <t>DTE1753401010123</t>
  </si>
  <si>
    <t>Nguyễn Thị Hồng Tươi</t>
  </si>
  <si>
    <t>DTE1753401010128</t>
  </si>
  <si>
    <t>Nguyễn Thị Thu Uyên</t>
  </si>
  <si>
    <t>DTE1753401010129</t>
  </si>
  <si>
    <t>Lê Thị Vân</t>
  </si>
  <si>
    <t>DTE1753401010131</t>
  </si>
  <si>
    <t>Dương Văn Vinh</t>
  </si>
  <si>
    <t>DTE1653401010159</t>
  </si>
  <si>
    <t>Chảo Mùi Mẩy</t>
  </si>
  <si>
    <t>K13QTKDTH A</t>
  </si>
  <si>
    <t>DTE1653401010318</t>
  </si>
  <si>
    <t>Đoàn Thị Quyên</t>
  </si>
  <si>
    <t>DTE1653401010093</t>
  </si>
  <si>
    <t>Hoàng Thị Ninh Huệ</t>
  </si>
  <si>
    <t>K13QTKDTH B</t>
  </si>
  <si>
    <t>Lớp: K14 QTKDTH LIÊN THÔNG</t>
  </si>
  <si>
    <t>DTE19N3401010001</t>
  </si>
  <si>
    <t>OUTHITHAM KENSY</t>
  </si>
  <si>
    <t>LỚP: K15 QTKDTH A</t>
  </si>
  <si>
    <t>ĐRL</t>
  </si>
  <si>
    <t>DTE1873401010009</t>
  </si>
  <si>
    <t>Nguyễn Thị Quỳnh Anh</t>
  </si>
  <si>
    <t>DTE1873401010010</t>
  </si>
  <si>
    <t>Phạm Tuấn Anh</t>
  </si>
  <si>
    <t>DTE1873401010017</t>
  </si>
  <si>
    <t>Lê Quảng Bình</t>
  </si>
  <si>
    <t>DTE1873401010034</t>
  </si>
  <si>
    <t>Lương Văn Duy</t>
  </si>
  <si>
    <t>DTE1873401010031</t>
  </si>
  <si>
    <t>Đào Ngọc Dương</t>
  </si>
  <si>
    <t>DTE1873401010242</t>
  </si>
  <si>
    <t>DTE1873401010025</t>
  </si>
  <si>
    <t>Nguyễn Ngọc Điệp</t>
  </si>
  <si>
    <t>DTE1873401010028</t>
  </si>
  <si>
    <t>Đặng Văn Đức</t>
  </si>
  <si>
    <t>DTE1873401010049</t>
  </si>
  <si>
    <t>Nguyễn Thị Hạnh</t>
  </si>
  <si>
    <t>DTE1873401010052</t>
  </si>
  <si>
    <t>Nguyễn Thị Hạt</t>
  </si>
  <si>
    <t>DTE1873401010056</t>
  </si>
  <si>
    <t>Hoàng Trung Hiếu</t>
  </si>
  <si>
    <t>DTE1873401010057</t>
  </si>
  <si>
    <t>Nguyễn Minh Hiếu</t>
  </si>
  <si>
    <t>DTE1873401010064</t>
  </si>
  <si>
    <t>Trần Thị Thúy Hoài</t>
  </si>
  <si>
    <t>DTE1873401010065</t>
  </si>
  <si>
    <t>Phạm Ngô Đức Hoàn</t>
  </si>
  <si>
    <t>DTE1873401010068</t>
  </si>
  <si>
    <t>Dương Văn Hoàng</t>
  </si>
  <si>
    <t>DTE1873401010067</t>
  </si>
  <si>
    <t>Đàm Đình Hoàng</t>
  </si>
  <si>
    <t>DTE1873401010081</t>
  </si>
  <si>
    <t>Nguyễn Đức Huy</t>
  </si>
  <si>
    <t>DTE1873401010082</t>
  </si>
  <si>
    <t>Nguyễn Mạnh Huy</t>
  </si>
  <si>
    <t>DTE1873401010076</t>
  </si>
  <si>
    <t>Hà Thị Hương</t>
  </si>
  <si>
    <t>DTE1873401010101</t>
  </si>
  <si>
    <t>Lưu Thị Kim Loan</t>
  </si>
  <si>
    <t>DTE1873401010102</t>
  </si>
  <si>
    <t>Tạ Thị Loan</t>
  </si>
  <si>
    <t>DTE1873401010106</t>
  </si>
  <si>
    <t>Trần Hải Long</t>
  </si>
  <si>
    <t>DTE1873401010103</t>
  </si>
  <si>
    <t>Bùi Đình Lộc</t>
  </si>
  <si>
    <t>DTE1873401010108</t>
  </si>
  <si>
    <t>Nguyễn Thị Ngọc Mai</t>
  </si>
  <si>
    <t>DTE1873401010110</t>
  </si>
  <si>
    <t>Dương Văn Minh</t>
  </si>
  <si>
    <t>DTE1873401010111</t>
  </si>
  <si>
    <t>Lê Thị Minh</t>
  </si>
  <si>
    <t>DTE1873401010114</t>
  </si>
  <si>
    <t>Sùng A Minh</t>
  </si>
  <si>
    <t>DTE1873401010116</t>
  </si>
  <si>
    <t>Trần Thị Lệ My</t>
  </si>
  <si>
    <t>DTE1873401010118</t>
  </si>
  <si>
    <t>Dương Thành Nam</t>
  </si>
  <si>
    <t>DTE1873401010126</t>
  </si>
  <si>
    <t>Nguyễn Thị Ngân</t>
  </si>
  <si>
    <t>DTE1873401010127</t>
  </si>
  <si>
    <t>Triệu Kim Ngân</t>
  </si>
  <si>
    <t>DTE1873401010131</t>
  </si>
  <si>
    <t>Hạng Thị Ngọc</t>
  </si>
  <si>
    <t>DTE1873401010133</t>
  </si>
  <si>
    <t>DTE1873401010135</t>
  </si>
  <si>
    <t>Thân Thị Minh Nguyệt</t>
  </si>
  <si>
    <t>DTE1873401010144</t>
  </si>
  <si>
    <t>Đỗ Văn Phú</t>
  </si>
  <si>
    <t>DTE1873401010233</t>
  </si>
  <si>
    <t>Nguyễn Thị Thu Phương</t>
  </si>
  <si>
    <t>DTE1873401010149</t>
  </si>
  <si>
    <t>Đinh Thị Thanh Phượng</t>
  </si>
  <si>
    <t>DTE1873401010150</t>
  </si>
  <si>
    <t>Lê Mạnh Quân</t>
  </si>
  <si>
    <t>DTE1873401010153</t>
  </si>
  <si>
    <t>Cao Tú Quyên</t>
  </si>
  <si>
    <t>DTE1873401010155</t>
  </si>
  <si>
    <t>Nguyễn Thị Thảo Quỳnh</t>
  </si>
  <si>
    <t>DTE1873401010157</t>
  </si>
  <si>
    <t>DTE1873401010167</t>
  </si>
  <si>
    <t>DTE1873401010168</t>
  </si>
  <si>
    <t>Nguyễn Thị Phương Thảo</t>
  </si>
  <si>
    <t>DTE1873401010170</t>
  </si>
  <si>
    <t>Vũ Thị Thu Thảo</t>
  </si>
  <si>
    <t>DTE1873401010161</t>
  </si>
  <si>
    <t>Lương Hồng Thắm</t>
  </si>
  <si>
    <t>DTE1873401010162</t>
  </si>
  <si>
    <t>Đỗ Văn Thắng</t>
  </si>
  <si>
    <t>DTE1873401010175</t>
  </si>
  <si>
    <t>DTE1873401010177</t>
  </si>
  <si>
    <t>Ma Trịnh Hoài Thương</t>
  </si>
  <si>
    <t>DTE1873401010189</t>
  </si>
  <si>
    <t>Nguyễn Thị Trang</t>
  </si>
  <si>
    <t>DTE1873401010190</t>
  </si>
  <si>
    <t>Trương Thị Trang</t>
  </si>
  <si>
    <t>DTE1873401010202</t>
  </si>
  <si>
    <t>Phùng Anh Tuấn</t>
  </si>
  <si>
    <t>DTE1873401010208</t>
  </si>
  <si>
    <t>Nguyễn Thị Tố Uyên</t>
  </si>
  <si>
    <t>DTE1873401010209</t>
  </si>
  <si>
    <t>Trần Thị Thu Vân</t>
  </si>
  <si>
    <t>DTE1873401010213</t>
  </si>
  <si>
    <t>Đào Thị Yến</t>
  </si>
  <si>
    <t>LỚP: K15 QTKDTH B</t>
  </si>
  <si>
    <t>DTE1873401010004</t>
  </si>
  <si>
    <t>Lê Thị Nhật Anh</t>
  </si>
  <si>
    <t>DTE1873401010011</t>
  </si>
  <si>
    <t>Trần Mai Anh</t>
  </si>
  <si>
    <t>DTE1873401010012</t>
  </si>
  <si>
    <t>Hoàng Thị Ánh</t>
  </si>
  <si>
    <t>DTE1873401010015</t>
  </si>
  <si>
    <t>Vũ Thị Ánh</t>
  </si>
  <si>
    <t>DTE1873401010018</t>
  </si>
  <si>
    <t>Tô Thanh Bình</t>
  </si>
  <si>
    <t>DTE1873401010019</t>
  </si>
  <si>
    <t>Ma Thị Thúy Chiên</t>
  </si>
  <si>
    <t>DTE1873401010021</t>
  </si>
  <si>
    <t>Tôn Thị Chính</t>
  </si>
  <si>
    <t>DTE1873401010023</t>
  </si>
  <si>
    <t>Đào Xuân Công</t>
  </si>
  <si>
    <t>DTE1873401010035</t>
  </si>
  <si>
    <t>Nguyễn Đức Duy</t>
  </si>
  <si>
    <t>DTE1873401010024</t>
  </si>
  <si>
    <t>DTE1873401010040</t>
  </si>
  <si>
    <t>Đoàn Đức Giang</t>
  </si>
  <si>
    <t>DTE1873401010045</t>
  </si>
  <si>
    <t>Lý Ngọc Hà</t>
  </si>
  <si>
    <t>DTE1873401010055</t>
  </si>
  <si>
    <t>Đào Tuấn Hiệp</t>
  </si>
  <si>
    <t>DTE1873401010058</t>
  </si>
  <si>
    <t>Nguyễn Thị Hiếu</t>
  </si>
  <si>
    <t>DTE1873401010062</t>
  </si>
  <si>
    <t>Nguyễn Thị Hoa</t>
  </si>
  <si>
    <t>DTE1873401010071</t>
  </si>
  <si>
    <t>Nịnh Văn Huấn</t>
  </si>
  <si>
    <t>DTE1873401010079</t>
  </si>
  <si>
    <t>Lê Ngọc Huy</t>
  </si>
  <si>
    <t>DTE1873401010083</t>
  </si>
  <si>
    <t>Nguyễn Thị Huyên</t>
  </si>
  <si>
    <t>DTE1873401010086</t>
  </si>
  <si>
    <t>Triệu Nguyễn Ngọc Huyền</t>
  </si>
  <si>
    <t>DTE1873401010075</t>
  </si>
  <si>
    <t>Dương Thị Hương</t>
  </si>
  <si>
    <t>DTE1873401010088</t>
  </si>
  <si>
    <t>Vũ Quốc Khánh</t>
  </si>
  <si>
    <t>DTE1873401010091</t>
  </si>
  <si>
    <t>Ngô Thị Thu Kim</t>
  </si>
  <si>
    <t>DTE1873401010094</t>
  </si>
  <si>
    <t>Phạm Tùng Lâm</t>
  </si>
  <si>
    <t>DTE1873401010097</t>
  </si>
  <si>
    <t>Hoàng Mỹ Linh</t>
  </si>
  <si>
    <t>DTE1873401010099</t>
  </si>
  <si>
    <t>Vũ Thị Khánh Linh</t>
  </si>
  <si>
    <t>DTE1873401010236</t>
  </si>
  <si>
    <t>NAOVALATH  MALINAR</t>
  </si>
  <si>
    <t>DTE1873401010117</t>
  </si>
  <si>
    <t>Triệu Lệ My</t>
  </si>
  <si>
    <t>DTE1873401010125</t>
  </si>
  <si>
    <t>Trần Thị Hồng Nga</t>
  </si>
  <si>
    <t>DTE1873401010130</t>
  </si>
  <si>
    <t>DTE1873401010134</t>
  </si>
  <si>
    <t>Trần Hưng Nguyên</t>
  </si>
  <si>
    <t>DTE1873401010142</t>
  </si>
  <si>
    <t>Nguyễn Thị Nhung</t>
  </si>
  <si>
    <t>DTE1873401010152</t>
  </si>
  <si>
    <t>Diêm Thị Quý</t>
  </si>
  <si>
    <t>DTE1873401010156</t>
  </si>
  <si>
    <t>Nguyễn Thúy Quỳnh</t>
  </si>
  <si>
    <t>DTE1873401010235</t>
  </si>
  <si>
    <t>INTHAXAY TAENGMO</t>
  </si>
  <si>
    <t>DTE1873401010163</t>
  </si>
  <si>
    <t>Phan Mạnh Thắng</t>
  </si>
  <si>
    <t>DTE1873401010173</t>
  </si>
  <si>
    <t>Nguyễn Hữu Thìn</t>
  </si>
  <si>
    <t>DTE1873401010247</t>
  </si>
  <si>
    <t>Đào Duy  Thịnh</t>
  </si>
  <si>
    <t>DTE1873401010174</t>
  </si>
  <si>
    <t>Phạm Thị Thoa</t>
  </si>
  <si>
    <t>DTE1873401010178</t>
  </si>
  <si>
    <t>Đàm Thị Phương Thùy</t>
  </si>
  <si>
    <t>DTE1873401010176</t>
  </si>
  <si>
    <t>Lý Thị Thương</t>
  </si>
  <si>
    <t>DTE1873401010188</t>
  </si>
  <si>
    <t>DTE1873401010192</t>
  </si>
  <si>
    <t>Nguyễn Thị Trinh</t>
  </si>
  <si>
    <t>DTE1873401010193</t>
  </si>
  <si>
    <t>Nguyễn Đức Trọng</t>
  </si>
  <si>
    <t>DTE1873401010196</t>
  </si>
  <si>
    <t>Nguyễn Văn Trưởng</t>
  </si>
  <si>
    <t>DTE1873401010201</t>
  </si>
  <si>
    <t>Hoàng Anh Tuấn</t>
  </si>
  <si>
    <t>DTE1873401010207</t>
  </si>
  <si>
    <t>Hoàng Thu Uyên</t>
  </si>
  <si>
    <t>DTE1873401010214</t>
  </si>
  <si>
    <t>Nguyễn Thị Hoàng Yến</t>
  </si>
  <si>
    <t>LỚP: K15 QTKDTH C</t>
  </si>
  <si>
    <t>DTE1873401010001</t>
  </si>
  <si>
    <t>Lê Long An</t>
  </si>
  <si>
    <t>DTE1873401010005</t>
  </si>
  <si>
    <t>Nguyễn Hải Anh</t>
  </si>
  <si>
    <t>DTE1873401010006</t>
  </si>
  <si>
    <t>Nguyễn Hoàng Anh</t>
  </si>
  <si>
    <t>DTE1873401010007</t>
  </si>
  <si>
    <t>Nguyễn Thị Lan Anh</t>
  </si>
  <si>
    <t>DTE1873401010014</t>
  </si>
  <si>
    <t>Nguyễn Thị Nhật Ánh</t>
  </si>
  <si>
    <t>DTE1873401010016</t>
  </si>
  <si>
    <t>Chu Chính Bảo</t>
  </si>
  <si>
    <t>DTE1873401010033</t>
  </si>
  <si>
    <t>Lộc Đức Duy</t>
  </si>
  <si>
    <t>DTE1873401010037</t>
  </si>
  <si>
    <t>Vương Xuân Duy</t>
  </si>
  <si>
    <t>DTE1873401010026</t>
  </si>
  <si>
    <t>Nịnh Thái Định</t>
  </si>
  <si>
    <t>DTE1873401010248</t>
  </si>
  <si>
    <t>Dương Quang Đức</t>
  </si>
  <si>
    <t>DTE1873401010041</t>
  </si>
  <si>
    <t>Hoàng Hương Giang</t>
  </si>
  <si>
    <t>DTE1873401010044</t>
  </si>
  <si>
    <t>Lưu Ngọc Hà</t>
  </si>
  <si>
    <t>DTE1873401010050</t>
  </si>
  <si>
    <t>DTE1873401010048</t>
  </si>
  <si>
    <t>Long Thị Ngọc Hân</t>
  </si>
  <si>
    <t>DTE1873401010061</t>
  </si>
  <si>
    <t>Nguyễn Quỳnh Hoa</t>
  </si>
  <si>
    <t>DTE1873401010069</t>
  </si>
  <si>
    <t>Lê Minh Hoàng</t>
  </si>
  <si>
    <t>DTE1873401010070</t>
  </si>
  <si>
    <t>DTE1873401010073</t>
  </si>
  <si>
    <t>Trương Thị Kim Huệ</t>
  </si>
  <si>
    <t>DTE1873401010080</t>
  </si>
  <si>
    <t>Ngô Thượng Huy</t>
  </si>
  <si>
    <t>DTE1873401010077</t>
  </si>
  <si>
    <t>Vũ Lan Hương</t>
  </si>
  <si>
    <t>DTE1873401010090</t>
  </si>
  <si>
    <t>Xồng Bá Khư</t>
  </si>
  <si>
    <t>DTE1873401010092</t>
  </si>
  <si>
    <t>Trương Vĩnh Kỳ</t>
  </si>
  <si>
    <t>DTE1873401010098</t>
  </si>
  <si>
    <t>Vũ Thị Linh</t>
  </si>
  <si>
    <t>DTE1753401010138</t>
  </si>
  <si>
    <t>Nguyễn Đức Long</t>
  </si>
  <si>
    <t>DTE1873401010105</t>
  </si>
  <si>
    <t>Nguyễn Thế Long</t>
  </si>
  <si>
    <t>DTE1873401010107</t>
  </si>
  <si>
    <t>Nguyễn Thị Lưu</t>
  </si>
  <si>
    <t>DTE1873401010109</t>
  </si>
  <si>
    <t>Lê Đức Mạnh</t>
  </si>
  <si>
    <t>DTE1873401010113</t>
  </si>
  <si>
    <t>Nguyễn Đăng Minh</t>
  </si>
  <si>
    <t>DTE1873401010120</t>
  </si>
  <si>
    <t>Pàn A Nê</t>
  </si>
  <si>
    <t>DTE1873401010122</t>
  </si>
  <si>
    <t>Nguyễn Thị Hằng Nga</t>
  </si>
  <si>
    <t>DTE1873401010128</t>
  </si>
  <si>
    <t>Nguyễn Thị Ngát</t>
  </si>
  <si>
    <t>DTE1873401010132</t>
  </si>
  <si>
    <t>Lý Thị Bích Ngọc</t>
  </si>
  <si>
    <t>DTE1873401010136</t>
  </si>
  <si>
    <t>Bùi Nguyễn Thảo Nhi</t>
  </si>
  <si>
    <t>DTE1873401010139</t>
  </si>
  <si>
    <t>Bùi Thị Tố Như</t>
  </si>
  <si>
    <t>DTE1873401010145</t>
  </si>
  <si>
    <t>Đỗ Nhã Phương</t>
  </si>
  <si>
    <t>DTE1873401010160</t>
  </si>
  <si>
    <t>Trịnh Ngọc Sơn</t>
  </si>
  <si>
    <t>DTE1873401010164</t>
  </si>
  <si>
    <t>Lục Huyền Thanh</t>
  </si>
  <si>
    <t>DTE1873401010181</t>
  </si>
  <si>
    <t>Hà Quang Tiến</t>
  </si>
  <si>
    <t>DTE1873401010183</t>
  </si>
  <si>
    <t>Nguyễn Mạnh Toán</t>
  </si>
  <si>
    <t>DTE1873401010187</t>
  </si>
  <si>
    <t>Dương Thị Hà Trang</t>
  </si>
  <si>
    <t>DTE1873401010186</t>
  </si>
  <si>
    <t>Đỗ Thị Quỳnh Trang</t>
  </si>
  <si>
    <t>DTE1873401010191</t>
  </si>
  <si>
    <t>Chu Thị Bảo Trinh</t>
  </si>
  <si>
    <t>DTE1873401010194</t>
  </si>
  <si>
    <t>Đặng Văn Trung</t>
  </si>
  <si>
    <t>DTE1873401010200</t>
  </si>
  <si>
    <t>Nguyễn Thanh Tú</t>
  </si>
  <si>
    <t>DTE1873401010203</t>
  </si>
  <si>
    <t>Trần Anh Tuấn</t>
  </si>
  <si>
    <t>DTE1873401010204</t>
  </si>
  <si>
    <t>DTE1873401010206</t>
  </si>
  <si>
    <t>Dương Thị Bạch Tuyết</t>
  </si>
  <si>
    <t>DTE1873401010211</t>
  </si>
  <si>
    <t>Nguyễn Thị Xiêm</t>
  </si>
  <si>
    <t>LỚP: K15 QTKDTH D</t>
  </si>
  <si>
    <t>DTE1873401010002</t>
  </si>
  <si>
    <t>Hoàng Thị Lan Anh</t>
  </si>
  <si>
    <t>DTE1873401010003</t>
  </si>
  <si>
    <t>Lê Ngọc Anh</t>
  </si>
  <si>
    <t>DTE1873401010221</t>
  </si>
  <si>
    <t>Ngô Thị Vân Anh</t>
  </si>
  <si>
    <t>DTE1873401010008</t>
  </si>
  <si>
    <t>Nguyễn Thị Mai Anh</t>
  </si>
  <si>
    <t>DTE1873401010013</t>
  </si>
  <si>
    <t>Nguyễn Kim Ánh</t>
  </si>
  <si>
    <t>DTE1873401010022</t>
  </si>
  <si>
    <t>Hoàng Minh Chương</t>
  </si>
  <si>
    <t>DTE1873401010029</t>
  </si>
  <si>
    <t>Lê Đức Dũng</t>
  </si>
  <si>
    <t>DTE1873401010038</t>
  </si>
  <si>
    <t>Nguyễn Bích Duyên</t>
  </si>
  <si>
    <t>DTE1873401010032</t>
  </si>
  <si>
    <t>Nguyễn Minh Dương</t>
  </si>
  <si>
    <t>DTE1873401010039</t>
  </si>
  <si>
    <t>Bùi Thị Linh Giang</t>
  </si>
  <si>
    <t>DTE1873401010046</t>
  </si>
  <si>
    <t>Trịnh Thanh Hà</t>
  </si>
  <si>
    <t>DTE1873401010053</t>
  </si>
  <si>
    <t>Dương Thị Hiền</t>
  </si>
  <si>
    <t>DTE1873401010063</t>
  </si>
  <si>
    <t>Hoàng Văn Hòa</t>
  </si>
  <si>
    <t>DTE1873401010228</t>
  </si>
  <si>
    <t>Trần Việt Hoàng</t>
  </si>
  <si>
    <t>DTE1873401010230</t>
  </si>
  <si>
    <t>Trần Quang Huy</t>
  </si>
  <si>
    <t>DTE1873401010085</t>
  </si>
  <si>
    <t>DTE1873401010078</t>
  </si>
  <si>
    <t>Nguyễn Thị Thu Hường</t>
  </si>
  <si>
    <t>DTE1873401010087</t>
  </si>
  <si>
    <t>Lê Như Khánh</t>
  </si>
  <si>
    <t>DTE1873401010238</t>
  </si>
  <si>
    <t>Bùi Trung Kiên</t>
  </si>
  <si>
    <t>DTE1873401010095</t>
  </si>
  <si>
    <t>Hoàng Thanh Liêm</t>
  </si>
  <si>
    <t>DTE1873401010096</t>
  </si>
  <si>
    <t>Nguyễn Thị Liễu</t>
  </si>
  <si>
    <t>DTE1873401010100</t>
  </si>
  <si>
    <t>Vũ Thùy Linh</t>
  </si>
  <si>
    <t>DTE1873401010216</t>
  </si>
  <si>
    <t>Thân Đức Mạnh</t>
  </si>
  <si>
    <t>DTE1873401010112</t>
  </si>
  <si>
    <t>Nguyễn Công Minh</t>
  </si>
  <si>
    <t>DTE1873401010115</t>
  </si>
  <si>
    <t>Cao Huyền My</t>
  </si>
  <si>
    <t>DTE1873401010224</t>
  </si>
  <si>
    <t>Nguyễn Thị Nga</t>
  </si>
  <si>
    <t>DTE1873401010121</t>
  </si>
  <si>
    <t>DTE1873401010124</t>
  </si>
  <si>
    <t>Tạ Thị Nga</t>
  </si>
  <si>
    <t>DTE1873401010137</t>
  </si>
  <si>
    <t>Nguyễn Thị Nhị</t>
  </si>
  <si>
    <t>DTE1873401010140</t>
  </si>
  <si>
    <t>Bá Thị Nhung</t>
  </si>
  <si>
    <t>DTE1873401010146</t>
  </si>
  <si>
    <t>Dương Thị Minh Phương</t>
  </si>
  <si>
    <t>DTE1873401010147</t>
  </si>
  <si>
    <t>Nguyễn Hoàng Phương</t>
  </si>
  <si>
    <t>DTE1873401010159</t>
  </si>
  <si>
    <t>Phạm Thái Sơn</t>
  </si>
  <si>
    <t>DTE1873401010220</t>
  </si>
  <si>
    <t>Trương Quang Thắng</t>
  </si>
  <si>
    <t>DTE1873401010227</t>
  </si>
  <si>
    <t>Trần Thị  Thùy</t>
  </si>
  <si>
    <t>DTE1873401010179</t>
  </si>
  <si>
    <t>Lý Thị Thủy</t>
  </si>
  <si>
    <t>DTE1873401010180</t>
  </si>
  <si>
    <t>Nguyễn Thu Thủy</t>
  </si>
  <si>
    <t>DTE1873401010182</t>
  </si>
  <si>
    <t>Nguyễn Trung Tín</t>
  </si>
  <si>
    <t>DTE1873401010185</t>
  </si>
  <si>
    <t>Nguyễn Thu Trà</t>
  </si>
  <si>
    <t>DTE1873401010231</t>
  </si>
  <si>
    <t>Đỗ Văn  Trường</t>
  </si>
  <si>
    <t>DTE1873401010195</t>
  </si>
  <si>
    <t>Nguyễn Văn Trường</t>
  </si>
  <si>
    <t>DTE1873401010197</t>
  </si>
  <si>
    <t>Nguyễn Anh Tú</t>
  </si>
  <si>
    <t>DTE1873401010198</t>
  </si>
  <si>
    <t>Nguyễn Công Tú</t>
  </si>
  <si>
    <t>DTE1873401010225</t>
  </si>
  <si>
    <t>Vũ Anh Tuấn</t>
  </si>
  <si>
    <t>DTE1873401010226</t>
  </si>
  <si>
    <t>Ma Thị Uyên</t>
  </si>
  <si>
    <t>DTE1873401010210</t>
  </si>
  <si>
    <t>Trần Đức Vũ</t>
  </si>
  <si>
    <t>305 sinh viên</t>
  </si>
  <si>
    <t>VIỆN ĐÀO TẠO QUỐC TẾ</t>
  </si>
  <si>
    <t>LỚP: K14 CLC</t>
  </si>
  <si>
    <t>DTE1753401010017</t>
  </si>
  <si>
    <t>DTE1753401010030</t>
  </si>
  <si>
    <t>DTE1753402010021</t>
  </si>
  <si>
    <t>DTE1753403010133</t>
  </si>
  <si>
    <t>DTE1753403010175</t>
  </si>
  <si>
    <t>DTE1753403010164</t>
  </si>
  <si>
    <t>DTE1753401010060</t>
  </si>
  <si>
    <t>DTE1753403010227</t>
  </si>
  <si>
    <t>DTE1753101010039</t>
  </si>
  <si>
    <t>DTE1753403010326</t>
  </si>
  <si>
    <t>DTE1753401010102</t>
  </si>
  <si>
    <t>DTE1753401010109</t>
  </si>
  <si>
    <t>DTE1753403010410</t>
  </si>
  <si>
    <t>DTE1753403010421</t>
  </si>
  <si>
    <t>DTE1753401010124</t>
  </si>
  <si>
    <t>DTE1753403010443</t>
  </si>
  <si>
    <t>DTE1753401150041</t>
  </si>
  <si>
    <t>LỚP: K15 CLC</t>
  </si>
  <si>
    <t>HỌ ĐỆM</t>
  </si>
  <si>
    <t>DTE1873401010042</t>
  </si>
  <si>
    <t>QTKD</t>
  </si>
  <si>
    <t>DTE1873401010051</t>
  </si>
  <si>
    <t>DTE1873401010059</t>
  </si>
  <si>
    <t>DTE1873402010036</t>
  </si>
  <si>
    <t>Trương Thị Ngọc</t>
  </si>
  <si>
    <t>DTE1873401010241</t>
  </si>
  <si>
    <t>HE</t>
  </si>
  <si>
    <t>JIAHENG</t>
  </si>
  <si>
    <t>DTE1873401010119</t>
  </si>
  <si>
    <t>DTE1873401010123</t>
  </si>
  <si>
    <t>Nguyễn Thị Nguyệt</t>
  </si>
  <si>
    <t>DTE1753401010086</t>
  </si>
  <si>
    <t>Vũ Đức</t>
  </si>
  <si>
    <t>Nhân</t>
  </si>
  <si>
    <t>DTE1873401010138</t>
  </si>
  <si>
    <t>Nhu</t>
  </si>
  <si>
    <t>DTE1873402010082</t>
  </si>
  <si>
    <t>Ma Ngọc</t>
  </si>
  <si>
    <t>Sang</t>
  </si>
  <si>
    <t>DTE1873401010171</t>
  </si>
  <si>
    <t>Vy Thị Phương</t>
  </si>
  <si>
    <t>DTE1873401010172</t>
  </si>
  <si>
    <t>Thế</t>
  </si>
  <si>
    <t>DTE1873401150046</t>
  </si>
  <si>
    <t>DTE1873403010532</t>
  </si>
  <si>
    <t>DTE1873401010212</t>
  </si>
  <si>
    <t>Trịnh Thanh</t>
  </si>
  <si>
    <t>DTE1873403010006</t>
  </si>
  <si>
    <t>DTE1873402010006</t>
  </si>
  <si>
    <t>DTE1873403010054</t>
  </si>
  <si>
    <t>DTE1873403010058</t>
  </si>
  <si>
    <t>DTE1873403010076</t>
  </si>
  <si>
    <t>Chu Thị Thanh</t>
  </si>
  <si>
    <t>DTE1873403010083</t>
  </si>
  <si>
    <t>DTE1873403010110</t>
  </si>
  <si>
    <t>DTE1873403010177</t>
  </si>
  <si>
    <t>DTE1873402010054</t>
  </si>
  <si>
    <t>Nguyễn Bùi Ngọc</t>
  </si>
  <si>
    <t>DTE1873403010290</t>
  </si>
  <si>
    <t>Đàm Thị Trà</t>
  </si>
  <si>
    <t>DTE1873403010293</t>
  </si>
  <si>
    <t>Vũ Hoàng</t>
  </si>
  <si>
    <t>DTE1873403010360</t>
  </si>
  <si>
    <t>Nguyễn Dương</t>
  </si>
  <si>
    <t>DTE1873403010364</t>
  </si>
  <si>
    <t>DTE1873403010401</t>
  </si>
  <si>
    <t>Nguyễn Hương</t>
  </si>
  <si>
    <t>DTE1873403010429</t>
  </si>
  <si>
    <t>DTE1878101030012</t>
  </si>
  <si>
    <t>Nguyễn Huệ</t>
  </si>
  <si>
    <t>DTE1878101030040</t>
  </si>
  <si>
    <t>DTE1878101030042</t>
  </si>
  <si>
    <t>Triệu Đại</t>
  </si>
  <si>
    <t xml:space="preserve">Nguyễn Văn </t>
  </si>
  <si>
    <t xml:space="preserve">Trần Thị Thanh </t>
  </si>
  <si>
    <t xml:space="preserve">Dương Thu </t>
  </si>
  <si>
    <t xml:space="preserve">Trịnh Thu </t>
  </si>
  <si>
    <t xml:space="preserve">Phan Thanh </t>
  </si>
  <si>
    <t xml:space="preserve">Trần Thị </t>
  </si>
  <si>
    <t>Đỗ Thị Bảo</t>
  </si>
  <si>
    <t xml:space="preserve"> Ngọc</t>
  </si>
  <si>
    <t xml:space="preserve">Hoàng Hương </t>
  </si>
  <si>
    <t xml:space="preserve">Nông Thị Minh </t>
  </si>
  <si>
    <t xml:space="preserve">Lê Kim </t>
  </si>
  <si>
    <t xml:space="preserve">Hoàng Huyền </t>
  </si>
  <si>
    <t xml:space="preserve">Phạm Thị Thùy </t>
  </si>
  <si>
    <t xml:space="preserve">Đinh Hồng </t>
  </si>
  <si>
    <t xml:space="preserve">Vũ Anh </t>
  </si>
  <si>
    <t>Nguyễn Vân</t>
  </si>
  <si>
    <t>BL không xét</t>
  </si>
  <si>
    <t>Lê Hoàng</t>
  </si>
  <si>
    <t>52 sinh viên</t>
  </si>
  <si>
    <t>DTE1753403010022</t>
  </si>
  <si>
    <t>DTE1873401010104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</si>
</sst>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2"/>
      <name val="Times New Roman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sz val="10"/>
      <color indexed="8"/>
      <name val="Arial"/>
      <family val="2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indexed="8"/>
      <name val="Calibri"/>
      <family val="2"/>
      <charset val="1"/>
    </font>
    <font>
      <sz val="14"/>
      <color theme="1"/>
      <name val="Times New Roman"/>
      <family val="2"/>
      <charset val="163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i/>
      <sz val="14"/>
      <name val="Times New Roman"/>
      <family val="1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2"/>
      <color rgb="FF000000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2"/>
      <charset val="163"/>
    </font>
    <font>
      <b/>
      <sz val="14"/>
      <color indexed="8"/>
      <name val="Times New Roman"/>
      <family val="1"/>
    </font>
    <font>
      <sz val="10"/>
      <color rgb="FF00000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  <charset val="163"/>
    </font>
    <font>
      <sz val="12"/>
      <name val="Times New Roman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002060"/>
      <name val="Times New Roman"/>
      <family val="1"/>
    </font>
    <font>
      <sz val="12"/>
      <color rgb="FF4B4F56"/>
      <name val="Times New Roman"/>
      <family val="1"/>
    </font>
    <font>
      <sz val="11"/>
      <color indexed="8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indexed="8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4" fillId="0" borderId="0"/>
    <xf numFmtId="0" fontId="5" fillId="0" borderId="0"/>
    <xf numFmtId="0" fontId="4" fillId="0" borderId="0"/>
    <xf numFmtId="0" fontId="7" fillId="0" borderId="0"/>
    <xf numFmtId="0" fontId="10" fillId="0" borderId="0"/>
    <xf numFmtId="0" fontId="11" fillId="0" borderId="0"/>
    <xf numFmtId="0" fontId="4" fillId="0" borderId="0"/>
    <xf numFmtId="0" fontId="4" fillId="0" borderId="0"/>
    <xf numFmtId="0" fontId="27" fillId="0" borderId="0"/>
  </cellStyleXfs>
  <cellXfs count="447">
    <xf numFmtId="0" fontId="0" fillId="0" borderId="0" xfId="0"/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/>
    </xf>
    <xf numFmtId="0" fontId="2" fillId="0" borderId="1" xfId="2" applyNumberFormat="1" applyFont="1" applyFill="1" applyBorder="1" applyAlignment="1" applyProtection="1">
      <alignment horizontal="center" vertical="top" wrapText="1"/>
    </xf>
    <xf numFmtId="0" fontId="1" fillId="0" borderId="1" xfId="2" applyNumberFormat="1" applyFont="1" applyFill="1" applyBorder="1" applyAlignment="1" applyProtection="1">
      <alignment horizontal="center" vertical="top" wrapText="1"/>
    </xf>
    <xf numFmtId="0" fontId="3" fillId="0" borderId="1" xfId="2" applyNumberFormat="1" applyFont="1" applyFill="1" applyBorder="1" applyAlignment="1" applyProtection="1">
      <alignment horizontal="center" vertical="top" wrapText="1"/>
    </xf>
    <xf numFmtId="0" fontId="14" fillId="0" borderId="1" xfId="3" applyNumberFormat="1" applyFont="1" applyFill="1" applyBorder="1" applyAlignment="1" applyProtection="1">
      <alignment horizontal="center" vertical="center" wrapText="1"/>
    </xf>
    <xf numFmtId="0" fontId="14" fillId="0" borderId="1" xfId="8" applyNumberFormat="1" applyFont="1" applyFill="1" applyBorder="1" applyAlignment="1" applyProtection="1">
      <alignment vertical="top"/>
    </xf>
    <xf numFmtId="0" fontId="6" fillId="0" borderId="1" xfId="6" applyFont="1" applyFill="1" applyBorder="1" applyAlignment="1">
      <alignment horizontal="center" vertical="top"/>
    </xf>
    <xf numFmtId="0" fontId="14" fillId="0" borderId="1" xfId="9" applyFont="1" applyFill="1" applyBorder="1" applyAlignment="1">
      <alignment horizontal="center" vertical="top"/>
    </xf>
    <xf numFmtId="0" fontId="14" fillId="0" borderId="1" xfId="4" applyNumberFormat="1" applyFont="1" applyFill="1" applyBorder="1" applyAlignment="1" applyProtection="1">
      <alignment horizontal="left" vertical="top"/>
    </xf>
    <xf numFmtId="0" fontId="14" fillId="0" borderId="1" xfId="4" applyNumberFormat="1" applyFont="1" applyFill="1" applyBorder="1" applyAlignment="1" applyProtection="1">
      <alignment horizontal="center" vertical="top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18" fillId="0" borderId="0" xfId="0" applyFont="1" applyFill="1" applyBorder="1" applyAlignment="1"/>
    <xf numFmtId="0" fontId="23" fillId="0" borderId="0" xfId="0" applyFont="1" applyFill="1"/>
    <xf numFmtId="0" fontId="8" fillId="0" borderId="1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5" fillId="0" borderId="0" xfId="7" applyFont="1" applyFill="1"/>
    <xf numFmtId="0" fontId="9" fillId="0" borderId="0" xfId="7" applyFont="1" applyFill="1"/>
    <xf numFmtId="0" fontId="24" fillId="0" borderId="0" xfId="0" applyFont="1" applyFill="1"/>
    <xf numFmtId="0" fontId="15" fillId="0" borderId="0" xfId="0" applyFont="1" applyFill="1"/>
    <xf numFmtId="0" fontId="14" fillId="0" borderId="1" xfId="4" applyFont="1" applyFill="1" applyBorder="1" applyAlignment="1">
      <alignment horizontal="center" wrapText="1"/>
    </xf>
    <xf numFmtId="0" fontId="20" fillId="0" borderId="0" xfId="0" applyFont="1" applyFill="1"/>
    <xf numFmtId="0" fontId="2" fillId="0" borderId="7" xfId="2" applyFont="1" applyFill="1" applyBorder="1" applyAlignment="1">
      <alignment horizontal="center" vertical="top"/>
    </xf>
    <xf numFmtId="0" fontId="3" fillId="0" borderId="7" xfId="2" applyFont="1" applyFill="1" applyBorder="1" applyAlignment="1">
      <alignment horizontal="left" vertical="top"/>
    </xf>
    <xf numFmtId="0" fontId="2" fillId="0" borderId="7" xfId="2" applyFont="1" applyFill="1" applyBorder="1" applyAlignment="1">
      <alignment vertical="top"/>
    </xf>
    <xf numFmtId="0" fontId="2" fillId="0" borderId="7" xfId="2" applyFont="1" applyFill="1" applyBorder="1" applyAlignment="1">
      <alignment horizontal="left" vertical="top"/>
    </xf>
    <xf numFmtId="0" fontId="19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center"/>
    </xf>
    <xf numFmtId="0" fontId="14" fillId="0" borderId="1" xfId="4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14" fillId="0" borderId="1" xfId="7" applyFont="1" applyFill="1" applyBorder="1" applyAlignment="1">
      <alignment horizontal="center" vertical="top"/>
    </xf>
    <xf numFmtId="0" fontId="14" fillId="0" borderId="1" xfId="7" applyFont="1" applyFill="1" applyBorder="1" applyAlignment="1">
      <alignment horizontal="center" wrapText="1"/>
    </xf>
    <xf numFmtId="0" fontId="14" fillId="0" borderId="1" xfId="2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2" applyFont="1" applyFill="1" applyBorder="1" applyAlignment="1">
      <alignment vertical="top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 vertical="top"/>
    </xf>
    <xf numFmtId="0" fontId="14" fillId="0" borderId="1" xfId="1" applyFont="1" applyFill="1" applyBorder="1" applyAlignment="1">
      <alignment vertical="top"/>
    </xf>
    <xf numFmtId="0" fontId="14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4" fillId="0" borderId="1" xfId="9" applyFont="1" applyFill="1" applyBorder="1" applyAlignment="1">
      <alignment vertical="top"/>
    </xf>
    <xf numFmtId="0" fontId="14" fillId="0" borderId="1" xfId="9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top"/>
    </xf>
    <xf numFmtId="0" fontId="14" fillId="0" borderId="1" xfId="9" applyFont="1" applyFill="1" applyBorder="1" applyAlignment="1">
      <alignment horizontal="center" wrapText="1"/>
    </xf>
    <xf numFmtId="0" fontId="14" fillId="0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17" fillId="0" borderId="0" xfId="0" applyFont="1" applyFill="1"/>
    <xf numFmtId="0" fontId="1" fillId="0" borderId="1" xfId="4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vertical="top"/>
    </xf>
    <xf numFmtId="0" fontId="16" fillId="0" borderId="0" xfId="0" applyFont="1" applyFill="1"/>
    <xf numFmtId="0" fontId="21" fillId="0" borderId="1" xfId="0" applyFont="1" applyFill="1" applyBorder="1" applyAlignment="1">
      <alignment vertical="top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center"/>
    </xf>
    <xf numFmtId="0" fontId="14" fillId="0" borderId="4" xfId="0" applyFont="1" applyFill="1" applyBorder="1" applyAlignment="1">
      <alignment vertical="top"/>
    </xf>
    <xf numFmtId="0" fontId="21" fillId="0" borderId="8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7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top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Fill="1"/>
    <xf numFmtId="0" fontId="32" fillId="0" borderId="0" xfId="0" applyFont="1" applyAlignment="1">
      <alignment horizont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/>
    <xf numFmtId="0" fontId="2" fillId="0" borderId="11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2" fillId="0" borderId="11" xfId="0" applyFont="1" applyBorder="1" applyAlignment="1">
      <alignment horizontal="center"/>
    </xf>
    <xf numFmtId="0" fontId="34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2" applyFont="1" applyBorder="1"/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35" fillId="0" borderId="1" xfId="0" applyFont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0" xfId="0" applyFont="1"/>
    <xf numFmtId="0" fontId="1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/>
    <xf numFmtId="0" fontId="14" fillId="0" borderId="4" xfId="0" applyNumberFormat="1" applyFont="1" applyFill="1" applyBorder="1" applyAlignment="1" applyProtection="1"/>
    <xf numFmtId="0" fontId="36" fillId="0" borderId="0" xfId="0" applyFont="1"/>
    <xf numFmtId="0" fontId="36" fillId="0" borderId="0" xfId="0" applyFont="1" applyFill="1"/>
    <xf numFmtId="0" fontId="14" fillId="0" borderId="1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horizontal="center"/>
    </xf>
    <xf numFmtId="0" fontId="14" fillId="0" borderId="1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</xf>
    <xf numFmtId="0" fontId="14" fillId="0" borderId="4" xfId="0" applyNumberFormat="1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14" fillId="0" borderId="16" xfId="0" applyNumberFormat="1" applyFont="1" applyFill="1" applyBorder="1" applyAlignment="1" applyProtection="1"/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/>
    <xf numFmtId="0" fontId="14" fillId="0" borderId="17" xfId="0" applyNumberFormat="1" applyFont="1" applyFill="1" applyBorder="1" applyAlignment="1" applyProtection="1">
      <alignment horizontal="center"/>
    </xf>
    <xf numFmtId="0" fontId="37" fillId="0" borderId="0" xfId="0" applyNumberFormat="1" applyFont="1" applyFill="1" applyBorder="1" applyAlignment="1" applyProtection="1">
      <alignment horizontal="center"/>
    </xf>
    <xf numFmtId="0" fontId="14" fillId="0" borderId="7" xfId="0" applyNumberFormat="1" applyFont="1" applyFill="1" applyBorder="1" applyAlignment="1" applyProtection="1"/>
    <xf numFmtId="0" fontId="14" fillId="0" borderId="18" xfId="0" applyNumberFormat="1" applyFont="1" applyFill="1" applyBorder="1" applyAlignment="1" applyProtection="1">
      <alignment horizontal="center"/>
    </xf>
    <xf numFmtId="0" fontId="14" fillId="0" borderId="19" xfId="0" applyNumberFormat="1" applyFont="1" applyFill="1" applyBorder="1" applyAlignment="1" applyProtection="1"/>
    <xf numFmtId="0" fontId="21" fillId="2" borderId="7" xfId="0" applyFont="1" applyFill="1" applyBorder="1" applyAlignment="1">
      <alignment horizontal="center"/>
    </xf>
    <xf numFmtId="0" fontId="14" fillId="0" borderId="7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38" fillId="2" borderId="1" xfId="0" applyFont="1" applyFill="1" applyBorder="1" applyAlignment="1">
      <alignment horizontal="center"/>
    </xf>
    <xf numFmtId="0" fontId="14" fillId="0" borderId="20" xfId="0" applyNumberFormat="1" applyFont="1" applyFill="1" applyBorder="1" applyAlignment="1" applyProtection="1">
      <alignment horizontal="center"/>
    </xf>
    <xf numFmtId="0" fontId="14" fillId="0" borderId="21" xfId="0" applyNumberFormat="1" applyFont="1" applyFill="1" applyBorder="1" applyAlignment="1" applyProtection="1"/>
    <xf numFmtId="0" fontId="21" fillId="2" borderId="0" xfId="0" applyFont="1" applyFill="1" applyBorder="1" applyAlignment="1">
      <alignment horizontal="center"/>
    </xf>
    <xf numFmtId="0" fontId="39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39" fillId="2" borderId="0" xfId="0" applyFont="1" applyFill="1"/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wrapText="1"/>
    </xf>
    <xf numFmtId="0" fontId="3" fillId="3" borderId="6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 applyProtection="1">
      <alignment horizontal="left" vertical="center"/>
    </xf>
    <xf numFmtId="0" fontId="14" fillId="2" borderId="1" xfId="0" applyNumberFormat="1" applyFont="1" applyFill="1" applyBorder="1" applyAlignment="1" applyProtection="1">
      <alignment horizontal="center"/>
    </xf>
    <xf numFmtId="0" fontId="14" fillId="2" borderId="1" xfId="0" applyNumberFormat="1" applyFont="1" applyFill="1" applyBorder="1" applyAlignment="1" applyProtection="1">
      <alignment horizontal="left"/>
    </xf>
    <xf numFmtId="0" fontId="14" fillId="2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/>
    </xf>
    <xf numFmtId="0" fontId="14" fillId="0" borderId="1" xfId="3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40" fillId="0" borderId="1" xfId="0" applyFont="1" applyFill="1" applyBorder="1"/>
    <xf numFmtId="0" fontId="4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4" fillId="0" borderId="1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43" fillId="0" borderId="0" xfId="0" applyFont="1" applyFill="1"/>
    <xf numFmtId="0" fontId="4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14" fillId="0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shrinkToFit="1"/>
    </xf>
    <xf numFmtId="0" fontId="14" fillId="0" borderId="19" xfId="0" applyFont="1" applyFill="1" applyBorder="1" applyAlignment="1">
      <alignment horizontal="left" shrinkToFit="1"/>
    </xf>
    <xf numFmtId="0" fontId="14" fillId="0" borderId="24" xfId="0" applyFont="1" applyFill="1" applyBorder="1" applyAlignment="1">
      <alignment horizontal="left" shrinkToFit="1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/>
    <xf numFmtId="0" fontId="14" fillId="0" borderId="22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 shrinkToFit="1"/>
    </xf>
    <xf numFmtId="0" fontId="14" fillId="0" borderId="22" xfId="0" applyFont="1" applyFill="1" applyBorder="1" applyAlignment="1">
      <alignment horizontal="left" shrinkToFit="1"/>
    </xf>
    <xf numFmtId="0" fontId="14" fillId="0" borderId="25" xfId="0" applyFont="1" applyFill="1" applyBorder="1" applyAlignment="1">
      <alignment horizontal="left" shrinkToFit="1"/>
    </xf>
    <xf numFmtId="0" fontId="6" fillId="0" borderId="22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6" fillId="0" borderId="22" xfId="0" applyFont="1" applyFill="1" applyBorder="1"/>
    <xf numFmtId="0" fontId="6" fillId="0" borderId="22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shrinkToFit="1"/>
    </xf>
    <xf numFmtId="0" fontId="14" fillId="0" borderId="26" xfId="0" applyFont="1" applyFill="1" applyBorder="1" applyAlignment="1">
      <alignment horizontal="left" shrinkToFit="1"/>
    </xf>
    <xf numFmtId="0" fontId="14" fillId="0" borderId="27" xfId="0" applyFont="1" applyFill="1" applyBorder="1" applyAlignment="1">
      <alignment horizontal="left" shrinkToFit="1"/>
    </xf>
    <xf numFmtId="0" fontId="6" fillId="0" borderId="26" xfId="0" applyFont="1" applyFill="1" applyBorder="1" applyAlignment="1">
      <alignment horizontal="center"/>
    </xf>
    <xf numFmtId="0" fontId="6" fillId="0" borderId="26" xfId="0" applyFont="1" applyFill="1" applyBorder="1"/>
    <xf numFmtId="0" fontId="14" fillId="0" borderId="1" xfId="0" applyFont="1" applyFill="1" applyBorder="1" applyAlignment="1">
      <alignment horizontal="center" shrinkToFit="1"/>
    </xf>
    <xf numFmtId="0" fontId="14" fillId="0" borderId="1" xfId="0" applyFont="1" applyFill="1" applyBorder="1" applyAlignment="1">
      <alignment horizontal="left" shrinkToFit="1"/>
    </xf>
    <xf numFmtId="0" fontId="6" fillId="0" borderId="7" xfId="0" applyFont="1" applyFill="1" applyBorder="1" applyAlignment="1">
      <alignment horizontal="center" wrapText="1"/>
    </xf>
    <xf numFmtId="0" fontId="6" fillId="0" borderId="18" xfId="0" applyFont="1" applyFill="1" applyBorder="1"/>
    <xf numFmtId="0" fontId="43" fillId="0" borderId="4" xfId="0" applyFont="1" applyFill="1" applyBorder="1"/>
    <xf numFmtId="0" fontId="45" fillId="0" borderId="34" xfId="0" applyFont="1" applyFill="1" applyBorder="1" applyAlignment="1">
      <alignment horizontal="center"/>
    </xf>
    <xf numFmtId="0" fontId="45" fillId="0" borderId="34" xfId="0" applyFont="1" applyFill="1" applyBorder="1"/>
    <xf numFmtId="0" fontId="46" fillId="0" borderId="22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 shrinkToFit="1"/>
    </xf>
    <xf numFmtId="0" fontId="46" fillId="0" borderId="22" xfId="0" applyFont="1" applyFill="1" applyBorder="1" applyAlignment="1">
      <alignment horizontal="left" shrinkToFit="1"/>
    </xf>
    <xf numFmtId="0" fontId="46" fillId="0" borderId="25" xfId="0" applyFont="1" applyFill="1" applyBorder="1" applyAlignment="1">
      <alignment horizontal="left" shrinkToFit="1"/>
    </xf>
    <xf numFmtId="0" fontId="45" fillId="0" borderId="22" xfId="0" applyFont="1" applyFill="1" applyBorder="1"/>
    <xf numFmtId="0" fontId="46" fillId="0" borderId="22" xfId="1" applyFont="1" applyFill="1" applyBorder="1" applyAlignment="1">
      <alignment horizontal="center" shrinkToFit="1"/>
    </xf>
    <xf numFmtId="0" fontId="46" fillId="0" borderId="22" xfId="1" applyFont="1" applyFill="1" applyBorder="1" applyAlignment="1">
      <alignment horizontal="left" shrinkToFit="1"/>
    </xf>
    <xf numFmtId="0" fontId="46" fillId="0" borderId="25" xfId="1" applyFont="1" applyFill="1" applyBorder="1" applyAlignment="1">
      <alignment horizontal="left" shrinkToFit="1"/>
    </xf>
    <xf numFmtId="0" fontId="45" fillId="0" borderId="35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47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vertical="center" wrapText="1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/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7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/>
    <xf numFmtId="0" fontId="9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1" applyFont="1" applyFill="1"/>
    <xf numFmtId="0" fontId="2" fillId="0" borderId="0" xfId="1" applyFont="1" applyFill="1"/>
    <xf numFmtId="0" fontId="39" fillId="0" borderId="0" xfId="1" applyFont="1" applyFill="1" applyAlignment="1"/>
    <xf numFmtId="0" fontId="8" fillId="0" borderId="0" xfId="1" applyFont="1" applyFill="1"/>
    <xf numFmtId="0" fontId="8" fillId="0" borderId="1" xfId="0" applyFont="1" applyFill="1" applyBorder="1"/>
    <xf numFmtId="0" fontId="43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43" fillId="0" borderId="0" xfId="0" applyFont="1" applyFill="1" applyAlignment="1">
      <alignment horizontal="center"/>
    </xf>
    <xf numFmtId="0" fontId="47" fillId="0" borderId="0" xfId="0" applyFont="1" applyFill="1"/>
    <xf numFmtId="0" fontId="2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 shrinkToFit="1"/>
    </xf>
    <xf numFmtId="0" fontId="48" fillId="0" borderId="0" xfId="0" applyFont="1" applyFill="1"/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49" fillId="0" borderId="22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14" fillId="0" borderId="22" xfId="0" applyNumberFormat="1" applyFont="1" applyFill="1" applyBorder="1" applyAlignment="1" applyProtection="1">
      <alignment horizontal="center"/>
    </xf>
    <xf numFmtId="0" fontId="14" fillId="0" borderId="22" xfId="0" applyNumberFormat="1" applyFont="1" applyFill="1" applyBorder="1" applyAlignment="1" applyProtection="1">
      <alignment horizontal="left"/>
    </xf>
    <xf numFmtId="0" fontId="42" fillId="2" borderId="22" xfId="0" applyFont="1" applyFill="1" applyBorder="1" applyAlignment="1">
      <alignment horizontal="center"/>
    </xf>
    <xf numFmtId="0" fontId="50" fillId="0" borderId="0" xfId="0" applyNumberFormat="1" applyFont="1" applyFill="1" applyBorder="1" applyAlignment="1" applyProtection="1"/>
    <xf numFmtId="0" fontId="9" fillId="0" borderId="22" xfId="0" applyNumberFormat="1" applyFont="1" applyFill="1" applyBorder="1" applyAlignment="1" applyProtection="1">
      <alignment horizontal="center"/>
    </xf>
    <xf numFmtId="0" fontId="49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/>
    <xf numFmtId="0" fontId="42" fillId="0" borderId="22" xfId="0" applyNumberFormat="1" applyFont="1" applyFill="1" applyBorder="1" applyAlignment="1" applyProtection="1">
      <alignment horizontal="center"/>
    </xf>
    <xf numFmtId="0" fontId="42" fillId="0" borderId="22" xfId="0" applyNumberFormat="1" applyFont="1" applyFill="1" applyBorder="1" applyAlignment="1" applyProtection="1">
      <alignment horizontal="left"/>
    </xf>
    <xf numFmtId="0" fontId="42" fillId="2" borderId="36" xfId="0" applyFont="1" applyFill="1" applyBorder="1" applyAlignment="1">
      <alignment horizontal="center"/>
    </xf>
    <xf numFmtId="0" fontId="42" fillId="0" borderId="0" xfId="0" applyNumberFormat="1" applyFont="1" applyFill="1" applyBorder="1" applyAlignment="1" applyProtection="1"/>
    <xf numFmtId="0" fontId="51" fillId="0" borderId="0" xfId="0" applyFont="1"/>
    <xf numFmtId="0" fontId="42" fillId="2" borderId="0" xfId="0" applyNumberFormat="1" applyFont="1" applyFill="1" applyBorder="1" applyAlignment="1" applyProtection="1"/>
    <xf numFmtId="0" fontId="51" fillId="2" borderId="0" xfId="0" applyFont="1" applyFill="1"/>
    <xf numFmtId="0" fontId="35" fillId="0" borderId="22" xfId="0" applyFont="1" applyBorder="1" applyAlignment="1">
      <alignment horizontal="left"/>
    </xf>
    <xf numFmtId="0" fontId="35" fillId="0" borderId="22" xfId="0" applyFont="1" applyBorder="1" applyAlignment="1">
      <alignment horizontal="center" vertical="center" wrapText="1"/>
    </xf>
    <xf numFmtId="0" fontId="35" fillId="0" borderId="22" xfId="0" applyFont="1" applyBorder="1"/>
    <xf numFmtId="0" fontId="35" fillId="0" borderId="22" xfId="1" applyFont="1" applyBorder="1" applyAlignment="1">
      <alignment horizontal="left"/>
    </xf>
    <xf numFmtId="0" fontId="35" fillId="0" borderId="22" xfId="0" applyFont="1" applyBorder="1" applyAlignment="1">
      <alignment horizontal="center" wrapText="1"/>
    </xf>
    <xf numFmtId="0" fontId="49" fillId="0" borderId="0" xfId="0" applyFont="1" applyAlignment="1"/>
    <xf numFmtId="0" fontId="42" fillId="0" borderId="16" xfId="0" applyFont="1" applyBorder="1"/>
    <xf numFmtId="0" fontId="14" fillId="0" borderId="0" xfId="0" applyFont="1" applyAlignment="1"/>
    <xf numFmtId="0" fontId="1" fillId="2" borderId="26" xfId="0" applyNumberFormat="1" applyFont="1" applyFill="1" applyBorder="1" applyAlignment="1" applyProtection="1">
      <alignment horizontal="center" vertical="center"/>
    </xf>
    <xf numFmtId="0" fontId="1" fillId="0" borderId="26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2" fillId="2" borderId="22" xfId="0" applyNumberFormat="1" applyFont="1" applyFill="1" applyBorder="1" applyAlignment="1" applyProtection="1">
      <alignment horizontal="center"/>
    </xf>
    <xf numFmtId="0" fontId="42" fillId="2" borderId="22" xfId="0" applyNumberFormat="1" applyFont="1" applyFill="1" applyBorder="1" applyAlignment="1" applyProtection="1">
      <alignment horizontal="left" wrapText="1"/>
    </xf>
    <xf numFmtId="0" fontId="42" fillId="2" borderId="22" xfId="0" applyFont="1" applyFill="1" applyBorder="1" applyAlignment="1"/>
    <xf numFmtId="0" fontId="42" fillId="0" borderId="22" xfId="0" applyNumberFormat="1" applyFont="1" applyFill="1" applyBorder="1" applyAlignment="1" applyProtection="1">
      <alignment horizontal="left" wrapText="1"/>
    </xf>
    <xf numFmtId="0" fontId="42" fillId="0" borderId="22" xfId="0" applyFont="1" applyBorder="1" applyAlignment="1"/>
    <xf numFmtId="0" fontId="42" fillId="0" borderId="22" xfId="0" applyFont="1" applyBorder="1" applyAlignment="1">
      <alignment horizontal="center"/>
    </xf>
    <xf numFmtId="0" fontId="42" fillId="0" borderId="22" xfId="0" applyNumberFormat="1" applyFont="1" applyFill="1" applyBorder="1" applyAlignment="1" applyProtection="1">
      <alignment horizontal="center" wrapText="1"/>
    </xf>
    <xf numFmtId="0" fontId="42" fillId="0" borderId="22" xfId="0" applyNumberFormat="1" applyFont="1" applyFill="1" applyBorder="1" applyAlignment="1" applyProtection="1"/>
    <xf numFmtId="0" fontId="50" fillId="0" borderId="0" xfId="0" applyFont="1"/>
    <xf numFmtId="0" fontId="42" fillId="2" borderId="22" xfId="0" applyNumberFormat="1" applyFont="1" applyFill="1" applyBorder="1" applyAlignment="1" applyProtection="1">
      <alignment horizontal="center" wrapText="1"/>
    </xf>
    <xf numFmtId="0" fontId="50" fillId="2" borderId="0" xfId="0" applyFont="1" applyFill="1"/>
    <xf numFmtId="0" fontId="1" fillId="3" borderId="26" xfId="0" applyNumberFormat="1" applyFont="1" applyFill="1" applyBorder="1" applyAlignment="1" applyProtection="1">
      <alignment horizontal="center" vertical="center"/>
    </xf>
    <xf numFmtId="0" fontId="35" fillId="2" borderId="22" xfId="0" applyNumberFormat="1" applyFont="1" applyFill="1" applyBorder="1" applyAlignment="1" applyProtection="1">
      <alignment horizontal="center"/>
    </xf>
    <xf numFmtId="0" fontId="35" fillId="2" borderId="22" xfId="0" applyNumberFormat="1" applyFont="1" applyFill="1" applyBorder="1" applyAlignment="1" applyProtection="1">
      <alignment horizontal="left" wrapText="1"/>
    </xf>
    <xf numFmtId="0" fontId="35" fillId="2" borderId="22" xfId="0" applyFont="1" applyFill="1" applyBorder="1" applyAlignment="1"/>
    <xf numFmtId="0" fontId="35" fillId="2" borderId="22" xfId="0" applyFont="1" applyFill="1" applyBorder="1" applyAlignment="1">
      <alignment horizontal="center"/>
    </xf>
    <xf numFmtId="0" fontId="52" fillId="3" borderId="0" xfId="0" applyFont="1" applyFill="1"/>
    <xf numFmtId="0" fontId="14" fillId="2" borderId="22" xfId="0" applyFont="1" applyFill="1" applyBorder="1"/>
    <xf numFmtId="0" fontId="52" fillId="0" borderId="0" xfId="0" applyFont="1"/>
    <xf numFmtId="0" fontId="35" fillId="2" borderId="22" xfId="0" applyNumberFormat="1" applyFont="1" applyFill="1" applyBorder="1" applyAlignment="1" applyProtection="1"/>
    <xf numFmtId="0" fontId="42" fillId="2" borderId="25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0" fontId="42" fillId="0" borderId="35" xfId="0" applyFont="1" applyFill="1" applyBorder="1" applyAlignment="1">
      <alignment horizontal="center"/>
    </xf>
    <xf numFmtId="0" fontId="14" fillId="0" borderId="25" xfId="0" applyNumberFormat="1" applyFont="1" applyFill="1" applyBorder="1" applyAlignment="1" applyProtection="1">
      <alignment horizontal="center"/>
    </xf>
    <xf numFmtId="0" fontId="49" fillId="0" borderId="26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2" fillId="0" borderId="22" xfId="0" applyFont="1" applyFill="1" applyBorder="1" applyAlignment="1"/>
    <xf numFmtId="0" fontId="2" fillId="0" borderId="22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/>
    </xf>
    <xf numFmtId="0" fontId="50" fillId="0" borderId="22" xfId="0" applyNumberFormat="1" applyFont="1" applyFill="1" applyBorder="1" applyAlignment="1" applyProtection="1">
      <alignment horizontal="center"/>
    </xf>
    <xf numFmtId="0" fontId="50" fillId="0" borderId="26" xfId="0" applyNumberFormat="1" applyFont="1" applyFill="1" applyBorder="1" applyAlignment="1" applyProtection="1">
      <alignment horizontal="center"/>
    </xf>
    <xf numFmtId="0" fontId="50" fillId="0" borderId="1" xfId="0" applyNumberFormat="1" applyFont="1" applyFill="1" applyBorder="1" applyAlignment="1" applyProtection="1">
      <alignment horizontal="center"/>
    </xf>
    <xf numFmtId="0" fontId="50" fillId="0" borderId="19" xfId="0" applyNumberFormat="1" applyFont="1" applyFill="1" applyBorder="1" applyAlignment="1" applyProtection="1">
      <alignment horizontal="center"/>
    </xf>
    <xf numFmtId="0" fontId="14" fillId="0" borderId="35" xfId="0" applyNumberFormat="1" applyFont="1" applyFill="1" applyBorder="1" applyAlignment="1" applyProtection="1">
      <alignment horizontal="center"/>
    </xf>
    <xf numFmtId="0" fontId="14" fillId="2" borderId="2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4" fillId="2" borderId="22" xfId="0" applyNumberFormat="1" applyFont="1" applyFill="1" applyBorder="1" applyAlignment="1" applyProtection="1">
      <alignment horizontal="center"/>
    </xf>
    <xf numFmtId="0" fontId="6" fillId="2" borderId="22" xfId="0" applyFont="1" applyFill="1" applyBorder="1" applyAlignment="1">
      <alignment horizontal="left" vertical="center" wrapText="1"/>
    </xf>
    <xf numFmtId="0" fontId="14" fillId="2" borderId="22" xfId="0" applyNumberFormat="1" applyFont="1" applyFill="1" applyBorder="1" applyAlignment="1" applyProtection="1">
      <alignment horizontal="center" wrapText="1"/>
    </xf>
    <xf numFmtId="0" fontId="2" fillId="2" borderId="22" xfId="0" applyNumberFormat="1" applyFont="1" applyFill="1" applyBorder="1" applyAlignment="1" applyProtection="1">
      <alignment horizontal="center"/>
    </xf>
    <xf numFmtId="0" fontId="2" fillId="2" borderId="22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4" fillId="2" borderId="19" xfId="0" applyNumberFormat="1" applyFont="1" applyFill="1" applyBorder="1" applyAlignment="1" applyProtection="1">
      <alignment horizontal="center"/>
    </xf>
    <xf numFmtId="0" fontId="14" fillId="0" borderId="24" xfId="0" applyNumberFormat="1" applyFont="1" applyFill="1" applyBorder="1" applyAlignment="1" applyProtection="1">
      <alignment shrinkToFit="1"/>
    </xf>
    <xf numFmtId="0" fontId="14" fillId="0" borderId="25" xfId="0" applyNumberFormat="1" applyFont="1" applyFill="1" applyBorder="1" applyAlignment="1" applyProtection="1">
      <alignment shrinkToFit="1"/>
    </xf>
    <xf numFmtId="0" fontId="1" fillId="2" borderId="27" xfId="0" applyNumberFormat="1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>
      <alignment horizontal="left" vertical="center" wrapText="1"/>
    </xf>
    <xf numFmtId="0" fontId="14" fillId="2" borderId="26" xfId="0" applyNumberFormat="1" applyFont="1" applyFill="1" applyBorder="1" applyAlignment="1" applyProtection="1">
      <alignment horizontal="center"/>
    </xf>
    <xf numFmtId="0" fontId="6" fillId="2" borderId="26" xfId="0" applyFont="1" applyFill="1" applyBorder="1" applyAlignment="1">
      <alignment horizontal="left" vertical="center" wrapText="1"/>
    </xf>
    <xf numFmtId="0" fontId="14" fillId="2" borderId="26" xfId="0" applyNumberFormat="1" applyFont="1" applyFill="1" applyBorder="1" applyAlignment="1" applyProtection="1">
      <alignment horizontal="center" wrapText="1"/>
    </xf>
    <xf numFmtId="0" fontId="14" fillId="2" borderId="2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14" fillId="0" borderId="27" xfId="0" applyNumberFormat="1" applyFont="1" applyFill="1" applyBorder="1" applyAlignment="1" applyProtection="1">
      <alignment shrinkToFit="1"/>
    </xf>
    <xf numFmtId="0" fontId="14" fillId="0" borderId="26" xfId="0" applyFont="1" applyBorder="1" applyAlignment="1">
      <alignment horizontal="center"/>
    </xf>
    <xf numFmtId="0" fontId="14" fillId="0" borderId="1" xfId="0" applyNumberFormat="1" applyFont="1" applyFill="1" applyBorder="1" applyAlignment="1" applyProtection="1">
      <alignment shrinkToFit="1"/>
    </xf>
    <xf numFmtId="0" fontId="14" fillId="0" borderId="1" xfId="0" applyFont="1" applyBorder="1" applyAlignment="1">
      <alignment horizontal="center"/>
    </xf>
    <xf numFmtId="0" fontId="14" fillId="0" borderId="10" xfId="0" applyNumberFormat="1" applyFont="1" applyFill="1" applyBorder="1" applyAlignment="1" applyProtection="1">
      <alignment shrinkToFit="1"/>
    </xf>
    <xf numFmtId="0" fontId="14" fillId="2" borderId="18" xfId="0" applyNumberFormat="1" applyFont="1" applyFill="1" applyBorder="1" applyAlignment="1" applyProtection="1">
      <alignment horizontal="center" wrapText="1"/>
    </xf>
    <xf numFmtId="0" fontId="14" fillId="2" borderId="35" xfId="0" applyNumberFormat="1" applyFont="1" applyFill="1" applyBorder="1" applyAlignment="1" applyProtection="1">
      <alignment horizontal="center" wrapText="1"/>
    </xf>
    <xf numFmtId="0" fontId="14" fillId="2" borderId="38" xfId="0" applyNumberFormat="1" applyFont="1" applyFill="1" applyBorder="1" applyAlignment="1" applyProtection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2" fillId="0" borderId="6" xfId="0" applyFont="1" applyFill="1" applyBorder="1" applyAlignment="1">
      <alignment horizontal="center" vertical="top"/>
    </xf>
    <xf numFmtId="0" fontId="28" fillId="0" borderId="6" xfId="0" applyFont="1" applyFill="1" applyBorder="1" applyAlignment="1">
      <alignment horizontal="center" vertical="top"/>
    </xf>
    <xf numFmtId="0" fontId="3" fillId="0" borderId="13" xfId="4" applyFont="1" applyBorder="1" applyAlignment="1">
      <alignment horizontal="left" vertical="center"/>
    </xf>
    <xf numFmtId="0" fontId="3" fillId="0" borderId="14" xfId="4" applyFont="1" applyBorder="1" applyAlignment="1">
      <alignment horizontal="left" vertical="center"/>
    </xf>
    <xf numFmtId="0" fontId="3" fillId="0" borderId="15" xfId="4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3" xfId="0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3" fillId="3" borderId="6" xfId="0" applyFont="1" applyFill="1" applyBorder="1" applyAlignment="1">
      <alignment horizontal="center"/>
    </xf>
    <xf numFmtId="0" fontId="44" fillId="0" borderId="26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3" fillId="0" borderId="30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2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49" fillId="0" borderId="0" xfId="0" applyFont="1" applyAlignment="1">
      <alignment horizontal="left"/>
    </xf>
    <xf numFmtId="0" fontId="14" fillId="2" borderId="10" xfId="0" applyNumberFormat="1" applyFont="1" applyFill="1" applyBorder="1" applyAlignment="1" applyProtection="1">
      <alignment horizontal="center" wrapText="1"/>
    </xf>
    <xf numFmtId="0" fontId="14" fillId="2" borderId="3" xfId="0" applyNumberFormat="1" applyFont="1" applyFill="1" applyBorder="1" applyAlignment="1" applyProtection="1">
      <alignment horizontal="center" wrapText="1"/>
    </xf>
    <xf numFmtId="0" fontId="1" fillId="0" borderId="0" xfId="0" applyFont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</cellXfs>
  <cellStyles count="10">
    <cellStyle name="Excel Built-in Normal" xfId="5"/>
    <cellStyle name="Normal" xfId="0" builtinId="0"/>
    <cellStyle name="Normal 2" xfId="1"/>
    <cellStyle name="Normal 2 2" xfId="4"/>
    <cellStyle name="Normal 2 3" xfId="8"/>
    <cellStyle name="Normal 3" xfId="2"/>
    <cellStyle name="Normal 4" xfId="3"/>
    <cellStyle name="Normal 5" xfId="6"/>
    <cellStyle name="Normal 6" xfId="7"/>
    <cellStyle name="Normal 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TK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50">
          <cell r="B50" t="str">
            <v>DTE1873403010492</v>
          </cell>
          <cell r="C50" t="str">
            <v>Nguyễn Tất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78"/>
  <sheetViews>
    <sheetView workbookViewId="0">
      <selection activeCell="H4" sqref="H4"/>
    </sheetView>
  </sheetViews>
  <sheetFormatPr defaultRowHeight="15.75" x14ac:dyDescent="0.25"/>
  <cols>
    <col min="1" max="1" width="5.125" style="8" customWidth="1"/>
    <col min="2" max="2" width="19.625" style="8" customWidth="1"/>
    <col min="3" max="3" width="19.25" style="8" customWidth="1"/>
    <col min="4" max="4" width="8.75" style="8" customWidth="1"/>
    <col min="5" max="5" width="8.5" style="85" customWidth="1"/>
    <col min="6" max="6" width="11.125" style="85" customWidth="1"/>
    <col min="7" max="7" width="13.375" style="8" customWidth="1"/>
    <col min="8" max="16384" width="9" style="8"/>
  </cols>
  <sheetData>
    <row r="1" spans="1:14" x14ac:dyDescent="0.25">
      <c r="A1" s="406" t="s">
        <v>1</v>
      </c>
      <c r="B1" s="406"/>
      <c r="C1" s="406"/>
      <c r="D1" s="410" t="s">
        <v>2</v>
      </c>
      <c r="E1" s="410"/>
      <c r="F1" s="410"/>
      <c r="G1" s="410"/>
    </row>
    <row r="2" spans="1:14" x14ac:dyDescent="0.25">
      <c r="A2" s="410" t="s">
        <v>3</v>
      </c>
      <c r="B2" s="410"/>
      <c r="C2" s="410"/>
      <c r="D2" s="410" t="s">
        <v>1964</v>
      </c>
      <c r="E2" s="410"/>
      <c r="F2" s="410"/>
      <c r="G2" s="410"/>
    </row>
    <row r="3" spans="1:14" x14ac:dyDescent="0.25">
      <c r="A3" s="19"/>
      <c r="B3" s="19"/>
      <c r="C3" s="19"/>
      <c r="D3" s="22"/>
      <c r="E3" s="19"/>
      <c r="F3" s="20"/>
    </row>
    <row r="4" spans="1:14" x14ac:dyDescent="0.25">
      <c r="B4" s="8" t="s">
        <v>1489</v>
      </c>
    </row>
    <row r="5" spans="1:14" x14ac:dyDescent="0.25">
      <c r="A5" s="407" t="s">
        <v>1545</v>
      </c>
      <c r="B5" s="407"/>
      <c r="C5" s="407"/>
      <c r="D5" s="407"/>
      <c r="E5" s="407"/>
      <c r="F5" s="407"/>
      <c r="G5" s="407"/>
    </row>
    <row r="6" spans="1:14" x14ac:dyDescent="0.25">
      <c r="A6" s="408" t="s">
        <v>1490</v>
      </c>
      <c r="B6" s="408"/>
      <c r="C6" s="408"/>
      <c r="D6" s="408"/>
      <c r="E6" s="408"/>
      <c r="F6" s="408"/>
      <c r="G6" s="408"/>
    </row>
    <row r="7" spans="1:14" ht="23.25" customHeight="1" x14ac:dyDescent="0.25">
      <c r="A7" s="409" t="s">
        <v>1546</v>
      </c>
      <c r="B7" s="409"/>
      <c r="C7" s="409"/>
      <c r="D7" s="409"/>
      <c r="E7" s="409"/>
      <c r="F7" s="409"/>
      <c r="G7" s="409"/>
    </row>
    <row r="8" spans="1:14" s="24" customFormat="1" ht="18.75" x14ac:dyDescent="0.3">
      <c r="A8" s="411" t="s">
        <v>1491</v>
      </c>
      <c r="B8" s="411"/>
      <c r="C8" s="411"/>
      <c r="D8" s="411"/>
      <c r="E8" s="411"/>
      <c r="F8" s="411"/>
      <c r="G8" s="411"/>
      <c r="H8" s="23"/>
    </row>
    <row r="9" spans="1:14" s="89" customFormat="1" ht="23.25" customHeight="1" x14ac:dyDescent="0.25">
      <c r="A9" s="1" t="s">
        <v>129</v>
      </c>
      <c r="B9" s="1" t="s">
        <v>35</v>
      </c>
      <c r="C9" s="1" t="s">
        <v>36</v>
      </c>
      <c r="D9" s="1" t="s">
        <v>37</v>
      </c>
      <c r="E9" s="88" t="s">
        <v>1492</v>
      </c>
      <c r="F9" s="6" t="s">
        <v>4</v>
      </c>
      <c r="G9" s="6" t="s">
        <v>0</v>
      </c>
      <c r="H9" s="26"/>
    </row>
    <row r="10" spans="1:14" s="24" customFormat="1" ht="15.6" customHeight="1" x14ac:dyDescent="0.3">
      <c r="A10" s="11"/>
      <c r="B10" s="11" t="s">
        <v>1493</v>
      </c>
      <c r="C10" s="11"/>
      <c r="D10" s="11"/>
      <c r="E10" s="12"/>
      <c r="F10" s="25"/>
      <c r="G10" s="6"/>
      <c r="H10" s="26"/>
    </row>
    <row r="11" spans="1:14" s="24" customFormat="1" ht="15.6" customHeight="1" x14ac:dyDescent="0.3">
      <c r="A11" s="27">
        <v>1</v>
      </c>
      <c r="B11" s="28" t="s">
        <v>231</v>
      </c>
      <c r="C11" s="28" t="s">
        <v>232</v>
      </c>
      <c r="D11" s="28" t="s">
        <v>15</v>
      </c>
      <c r="E11" s="10">
        <v>99</v>
      </c>
      <c r="F11" s="29" t="s">
        <v>86</v>
      </c>
      <c r="G11" s="13"/>
      <c r="I11" s="30" t="s">
        <v>1494</v>
      </c>
      <c r="J11" s="31"/>
      <c r="K11" s="31"/>
      <c r="L11" s="31"/>
      <c r="M11" s="31"/>
      <c r="N11" s="31"/>
    </row>
    <row r="12" spans="1:14" s="24" customFormat="1" ht="15.6" customHeight="1" x14ac:dyDescent="0.3">
      <c r="A12" s="27">
        <v>2</v>
      </c>
      <c r="B12" s="28" t="s">
        <v>220</v>
      </c>
      <c r="C12" s="28" t="s">
        <v>196</v>
      </c>
      <c r="D12" s="28" t="s">
        <v>161</v>
      </c>
      <c r="E12" s="10">
        <v>98</v>
      </c>
      <c r="F12" s="29" t="s">
        <v>86</v>
      </c>
      <c r="G12" s="13"/>
      <c r="I12" s="31" t="s">
        <v>1495</v>
      </c>
      <c r="J12" s="31"/>
      <c r="K12" s="31"/>
      <c r="L12" s="31"/>
      <c r="M12" s="31"/>
      <c r="N12" s="31"/>
    </row>
    <row r="13" spans="1:14" s="24" customFormat="1" ht="15.6" customHeight="1" x14ac:dyDescent="0.3">
      <c r="A13" s="27">
        <v>3</v>
      </c>
      <c r="B13" s="28" t="s">
        <v>235</v>
      </c>
      <c r="C13" s="28" t="s">
        <v>181</v>
      </c>
      <c r="D13" s="28" t="s">
        <v>47</v>
      </c>
      <c r="E13" s="10">
        <v>98</v>
      </c>
      <c r="F13" s="29" t="s">
        <v>86</v>
      </c>
      <c r="G13" s="13"/>
      <c r="I13" s="31" t="s">
        <v>1496</v>
      </c>
      <c r="J13" s="31"/>
      <c r="K13" s="31"/>
      <c r="L13" s="31"/>
      <c r="M13" s="31"/>
      <c r="N13" s="31"/>
    </row>
    <row r="14" spans="1:14" s="24" customFormat="1" ht="15.6" customHeight="1" x14ac:dyDescent="0.3">
      <c r="A14" s="27">
        <v>4</v>
      </c>
      <c r="B14" s="28" t="s">
        <v>263</v>
      </c>
      <c r="C14" s="28" t="s">
        <v>66</v>
      </c>
      <c r="D14" s="28" t="s">
        <v>9</v>
      </c>
      <c r="E14" s="10">
        <v>98</v>
      </c>
      <c r="F14" s="29" t="s">
        <v>86</v>
      </c>
      <c r="G14" s="13"/>
      <c r="I14" s="31" t="s">
        <v>1497</v>
      </c>
      <c r="J14" s="31"/>
      <c r="K14" s="31"/>
      <c r="L14" s="31"/>
      <c r="M14" s="31"/>
      <c r="N14" s="31"/>
    </row>
    <row r="15" spans="1:14" s="24" customFormat="1" ht="15.6" customHeight="1" x14ac:dyDescent="0.3">
      <c r="A15" s="27">
        <v>5</v>
      </c>
      <c r="B15" s="28" t="s">
        <v>282</v>
      </c>
      <c r="C15" s="28" t="s">
        <v>53</v>
      </c>
      <c r="D15" s="28" t="s">
        <v>283</v>
      </c>
      <c r="E15" s="10">
        <v>98</v>
      </c>
      <c r="F15" s="29" t="s">
        <v>86</v>
      </c>
      <c r="G15" s="13"/>
      <c r="I15" s="31" t="s">
        <v>1498</v>
      </c>
      <c r="J15" s="31"/>
      <c r="K15" s="31"/>
      <c r="L15" s="31"/>
      <c r="M15" s="31"/>
      <c r="N15" s="31"/>
    </row>
    <row r="16" spans="1:14" s="24" customFormat="1" ht="15.6" customHeight="1" x14ac:dyDescent="0.3">
      <c r="A16" s="27">
        <v>6</v>
      </c>
      <c r="B16" s="28" t="s">
        <v>287</v>
      </c>
      <c r="C16" s="28" t="s">
        <v>288</v>
      </c>
      <c r="D16" s="28" t="s">
        <v>12</v>
      </c>
      <c r="E16" s="10">
        <v>98</v>
      </c>
      <c r="F16" s="29" t="s">
        <v>86</v>
      </c>
      <c r="G16" s="13"/>
      <c r="I16" s="31" t="s">
        <v>1499</v>
      </c>
      <c r="J16" s="31"/>
      <c r="K16" s="31"/>
      <c r="L16" s="31"/>
      <c r="M16" s="31"/>
      <c r="N16" s="31"/>
    </row>
    <row r="17" spans="1:14" s="24" customFormat="1" ht="15.6" customHeight="1" x14ac:dyDescent="0.3">
      <c r="A17" s="27">
        <v>7</v>
      </c>
      <c r="B17" s="28" t="s">
        <v>295</v>
      </c>
      <c r="C17" s="28" t="s">
        <v>180</v>
      </c>
      <c r="D17" s="28" t="s">
        <v>296</v>
      </c>
      <c r="E17" s="10">
        <v>98</v>
      </c>
      <c r="F17" s="29" t="s">
        <v>86</v>
      </c>
      <c r="G17" s="13"/>
      <c r="I17" s="31" t="s">
        <v>1500</v>
      </c>
      <c r="J17" s="31"/>
      <c r="K17" s="31"/>
      <c r="L17" s="31"/>
      <c r="M17" s="31"/>
      <c r="N17" s="31"/>
    </row>
    <row r="18" spans="1:14" s="24" customFormat="1" ht="15.6" customHeight="1" x14ac:dyDescent="0.3">
      <c r="A18" s="27">
        <v>8</v>
      </c>
      <c r="B18" s="28" t="s">
        <v>259</v>
      </c>
      <c r="C18" s="28" t="s">
        <v>260</v>
      </c>
      <c r="D18" s="28" t="s">
        <v>9</v>
      </c>
      <c r="E18" s="10">
        <v>96</v>
      </c>
      <c r="F18" s="29" t="s">
        <v>86</v>
      </c>
      <c r="G18" s="13"/>
      <c r="H18" s="32"/>
      <c r="I18" s="31" t="s">
        <v>1501</v>
      </c>
      <c r="J18" s="31"/>
      <c r="K18" s="31"/>
      <c r="L18" s="31"/>
      <c r="M18" s="31"/>
      <c r="N18" s="31"/>
    </row>
    <row r="19" spans="1:14" s="24" customFormat="1" ht="15.6" customHeight="1" x14ac:dyDescent="0.3">
      <c r="A19" s="27">
        <v>9</v>
      </c>
      <c r="B19" s="28" t="s">
        <v>241</v>
      </c>
      <c r="C19" s="28" t="s">
        <v>242</v>
      </c>
      <c r="D19" s="28" t="s">
        <v>52</v>
      </c>
      <c r="E19" s="10">
        <v>95</v>
      </c>
      <c r="F19" s="29" t="s">
        <v>86</v>
      </c>
      <c r="G19" s="13"/>
      <c r="H19" s="32"/>
      <c r="I19" s="31" t="s">
        <v>1502</v>
      </c>
      <c r="J19" s="31"/>
      <c r="K19" s="31"/>
      <c r="L19" s="31"/>
      <c r="M19" s="31"/>
      <c r="N19" s="31"/>
    </row>
    <row r="20" spans="1:14" s="24" customFormat="1" ht="15.6" customHeight="1" x14ac:dyDescent="0.3">
      <c r="A20" s="27">
        <v>10</v>
      </c>
      <c r="B20" s="28" t="s">
        <v>293</v>
      </c>
      <c r="C20" s="28" t="s">
        <v>294</v>
      </c>
      <c r="D20" s="28" t="s">
        <v>70</v>
      </c>
      <c r="E20" s="10">
        <v>95</v>
      </c>
      <c r="F20" s="29" t="s">
        <v>86</v>
      </c>
      <c r="G20" s="13"/>
      <c r="H20" s="32"/>
    </row>
    <row r="21" spans="1:14" s="24" customFormat="1" ht="15.6" customHeight="1" x14ac:dyDescent="0.3">
      <c r="A21" s="27">
        <v>11</v>
      </c>
      <c r="B21" s="28" t="s">
        <v>213</v>
      </c>
      <c r="C21" s="28" t="s">
        <v>214</v>
      </c>
      <c r="D21" s="28" t="s">
        <v>38</v>
      </c>
      <c r="E21" s="10">
        <v>92</v>
      </c>
      <c r="F21" s="29" t="s">
        <v>86</v>
      </c>
      <c r="G21" s="13"/>
      <c r="H21" s="32"/>
    </row>
    <row r="22" spans="1:14" s="24" customFormat="1" ht="15.6" customHeight="1" x14ac:dyDescent="0.3">
      <c r="A22" s="27">
        <v>12</v>
      </c>
      <c r="B22" s="28" t="s">
        <v>289</v>
      </c>
      <c r="C22" s="28" t="s">
        <v>91</v>
      </c>
      <c r="D22" s="28" t="s">
        <v>97</v>
      </c>
      <c r="E22" s="10">
        <v>92</v>
      </c>
      <c r="F22" s="29" t="s">
        <v>86</v>
      </c>
      <c r="G22" s="13"/>
      <c r="H22" s="32"/>
    </row>
    <row r="23" spans="1:14" s="24" customFormat="1" ht="15.6" customHeight="1" x14ac:dyDescent="0.3">
      <c r="A23" s="27">
        <v>13</v>
      </c>
      <c r="B23" s="28" t="s">
        <v>238</v>
      </c>
      <c r="C23" s="28" t="s">
        <v>96</v>
      </c>
      <c r="D23" s="28" t="s">
        <v>239</v>
      </c>
      <c r="E23" s="10">
        <v>90</v>
      </c>
      <c r="F23" s="29" t="s">
        <v>86</v>
      </c>
      <c r="G23" s="13"/>
      <c r="H23" s="32"/>
    </row>
    <row r="24" spans="1:14" s="24" customFormat="1" ht="15.6" customHeight="1" x14ac:dyDescent="0.3">
      <c r="A24" s="27">
        <v>14</v>
      </c>
      <c r="B24" s="28" t="s">
        <v>268</v>
      </c>
      <c r="C24" s="28" t="s">
        <v>124</v>
      </c>
      <c r="D24" s="28" t="s">
        <v>169</v>
      </c>
      <c r="E24" s="10">
        <v>89</v>
      </c>
      <c r="F24" s="29" t="s">
        <v>33</v>
      </c>
      <c r="G24" s="13"/>
      <c r="H24" s="32"/>
    </row>
    <row r="25" spans="1:14" s="24" customFormat="1" ht="15.6" customHeight="1" x14ac:dyDescent="0.3">
      <c r="A25" s="27">
        <v>15</v>
      </c>
      <c r="B25" s="28" t="s">
        <v>280</v>
      </c>
      <c r="C25" s="28" t="s">
        <v>281</v>
      </c>
      <c r="D25" s="28" t="s">
        <v>27</v>
      </c>
      <c r="E25" s="10">
        <v>89</v>
      </c>
      <c r="F25" s="29" t="s">
        <v>33</v>
      </c>
      <c r="G25" s="13"/>
      <c r="H25" s="32"/>
    </row>
    <row r="26" spans="1:14" s="24" customFormat="1" ht="15.6" customHeight="1" x14ac:dyDescent="0.3">
      <c r="A26" s="27">
        <v>16</v>
      </c>
      <c r="B26" s="28" t="s">
        <v>221</v>
      </c>
      <c r="C26" s="28" t="s">
        <v>222</v>
      </c>
      <c r="D26" s="28" t="s">
        <v>223</v>
      </c>
      <c r="E26" s="10">
        <v>88</v>
      </c>
      <c r="F26" s="29" t="s">
        <v>33</v>
      </c>
      <c r="G26" s="13"/>
      <c r="H26" s="32"/>
    </row>
    <row r="27" spans="1:14" s="24" customFormat="1" ht="15.6" customHeight="1" x14ac:dyDescent="0.3">
      <c r="A27" s="27">
        <v>17</v>
      </c>
      <c r="B27" s="28" t="s">
        <v>243</v>
      </c>
      <c r="C27" s="28" t="s">
        <v>244</v>
      </c>
      <c r="D27" s="28" t="s">
        <v>16</v>
      </c>
      <c r="E27" s="10">
        <v>88</v>
      </c>
      <c r="F27" s="29" t="s">
        <v>33</v>
      </c>
      <c r="G27" s="13"/>
      <c r="H27" s="32"/>
    </row>
    <row r="28" spans="1:14" s="24" customFormat="1" ht="15.6" customHeight="1" x14ac:dyDescent="0.3">
      <c r="A28" s="27">
        <v>18</v>
      </c>
      <c r="B28" s="28" t="s">
        <v>245</v>
      </c>
      <c r="C28" s="28" t="s">
        <v>246</v>
      </c>
      <c r="D28" s="28" t="s">
        <v>31</v>
      </c>
      <c r="E28" s="10">
        <v>88</v>
      </c>
      <c r="F28" s="29" t="s">
        <v>33</v>
      </c>
      <c r="G28" s="13"/>
      <c r="H28" s="32"/>
    </row>
    <row r="29" spans="1:14" s="24" customFormat="1" ht="15.6" customHeight="1" x14ac:dyDescent="0.3">
      <c r="A29" s="27">
        <v>19</v>
      </c>
      <c r="B29" s="28" t="s">
        <v>251</v>
      </c>
      <c r="C29" s="28" t="s">
        <v>55</v>
      </c>
      <c r="D29" s="28" t="s">
        <v>22</v>
      </c>
      <c r="E29" s="10">
        <v>88</v>
      </c>
      <c r="F29" s="29" t="s">
        <v>33</v>
      </c>
      <c r="G29" s="13"/>
      <c r="H29" s="32"/>
    </row>
    <row r="30" spans="1:14" s="24" customFormat="1" ht="15.6" customHeight="1" x14ac:dyDescent="0.3">
      <c r="A30" s="27">
        <v>20</v>
      </c>
      <c r="B30" s="28" t="s">
        <v>262</v>
      </c>
      <c r="C30" s="28" t="s">
        <v>184</v>
      </c>
      <c r="D30" s="28" t="s">
        <v>9</v>
      </c>
      <c r="E30" s="10">
        <v>88</v>
      </c>
      <c r="F30" s="29" t="s">
        <v>33</v>
      </c>
      <c r="G30" s="13"/>
      <c r="H30" s="32"/>
    </row>
    <row r="31" spans="1:14" s="24" customFormat="1" ht="15.6" customHeight="1" x14ac:dyDescent="0.3">
      <c r="A31" s="27">
        <v>21</v>
      </c>
      <c r="B31" s="28" t="s">
        <v>266</v>
      </c>
      <c r="C31" s="28" t="s">
        <v>267</v>
      </c>
      <c r="D31" s="28" t="s">
        <v>122</v>
      </c>
      <c r="E31" s="10">
        <v>88</v>
      </c>
      <c r="F31" s="29" t="s">
        <v>33</v>
      </c>
      <c r="G31" s="13"/>
      <c r="H31" s="32"/>
    </row>
    <row r="32" spans="1:14" s="24" customFormat="1" ht="15.6" customHeight="1" x14ac:dyDescent="0.3">
      <c r="A32" s="27">
        <v>22</v>
      </c>
      <c r="B32" s="28" t="s">
        <v>269</v>
      </c>
      <c r="C32" s="28" t="s">
        <v>151</v>
      </c>
      <c r="D32" s="28" t="s">
        <v>95</v>
      </c>
      <c r="E32" s="10">
        <v>88</v>
      </c>
      <c r="F32" s="29" t="s">
        <v>33</v>
      </c>
      <c r="G32" s="13"/>
      <c r="H32" s="32"/>
    </row>
    <row r="33" spans="1:8" s="24" customFormat="1" ht="15.6" customHeight="1" x14ac:dyDescent="0.3">
      <c r="A33" s="27">
        <v>23</v>
      </c>
      <c r="B33" s="28" t="s">
        <v>297</v>
      </c>
      <c r="C33" s="28" t="s">
        <v>298</v>
      </c>
      <c r="D33" s="28" t="s">
        <v>299</v>
      </c>
      <c r="E33" s="10">
        <v>88</v>
      </c>
      <c r="F33" s="29" t="s">
        <v>33</v>
      </c>
      <c r="G33" s="13"/>
      <c r="H33" s="32"/>
    </row>
    <row r="34" spans="1:8" s="24" customFormat="1" ht="15.6" customHeight="1" x14ac:dyDescent="0.3">
      <c r="A34" s="27">
        <v>24</v>
      </c>
      <c r="B34" s="28" t="s">
        <v>302</v>
      </c>
      <c r="C34" s="28" t="s">
        <v>51</v>
      </c>
      <c r="D34" s="28" t="s">
        <v>73</v>
      </c>
      <c r="E34" s="10">
        <v>88</v>
      </c>
      <c r="F34" s="29" t="s">
        <v>33</v>
      </c>
      <c r="G34" s="13"/>
      <c r="H34" s="32"/>
    </row>
    <row r="35" spans="1:8" s="24" customFormat="1" ht="15.6" customHeight="1" x14ac:dyDescent="0.3">
      <c r="A35" s="27">
        <v>25</v>
      </c>
      <c r="B35" s="28" t="s">
        <v>303</v>
      </c>
      <c r="C35" s="28" t="s">
        <v>304</v>
      </c>
      <c r="D35" s="28" t="s">
        <v>149</v>
      </c>
      <c r="E35" s="10">
        <v>88</v>
      </c>
      <c r="F35" s="29" t="s">
        <v>33</v>
      </c>
      <c r="G35" s="13"/>
      <c r="H35" s="32"/>
    </row>
    <row r="36" spans="1:8" s="24" customFormat="1" ht="15.6" customHeight="1" x14ac:dyDescent="0.3">
      <c r="A36" s="27">
        <v>26</v>
      </c>
      <c r="B36" s="28" t="s">
        <v>1503</v>
      </c>
      <c r="C36" s="28" t="s">
        <v>704</v>
      </c>
      <c r="D36" s="28" t="s">
        <v>75</v>
      </c>
      <c r="E36" s="10">
        <v>88</v>
      </c>
      <c r="F36" s="29" t="s">
        <v>33</v>
      </c>
      <c r="G36" s="13"/>
      <c r="H36" s="32"/>
    </row>
    <row r="37" spans="1:8" s="24" customFormat="1" ht="15.6" customHeight="1" x14ac:dyDescent="0.3">
      <c r="A37" s="27">
        <v>27</v>
      </c>
      <c r="B37" s="28" t="s">
        <v>308</v>
      </c>
      <c r="C37" s="28" t="s">
        <v>309</v>
      </c>
      <c r="D37" s="28" t="s">
        <v>205</v>
      </c>
      <c r="E37" s="10">
        <v>88</v>
      </c>
      <c r="F37" s="29" t="s">
        <v>33</v>
      </c>
      <c r="G37" s="13"/>
      <c r="H37" s="32"/>
    </row>
    <row r="38" spans="1:8" s="24" customFormat="1" ht="15.6" customHeight="1" x14ac:dyDescent="0.3">
      <c r="A38" s="27">
        <v>28</v>
      </c>
      <c r="B38" s="28" t="s">
        <v>313</v>
      </c>
      <c r="C38" s="28" t="s">
        <v>314</v>
      </c>
      <c r="D38" s="28" t="s">
        <v>25</v>
      </c>
      <c r="E38" s="10">
        <v>88</v>
      </c>
      <c r="F38" s="29" t="s">
        <v>33</v>
      </c>
      <c r="G38" s="13"/>
      <c r="H38" s="32"/>
    </row>
    <row r="39" spans="1:8" s="24" customFormat="1" ht="15.6" customHeight="1" x14ac:dyDescent="0.3">
      <c r="A39" s="27">
        <v>29</v>
      </c>
      <c r="B39" s="28" t="s">
        <v>233</v>
      </c>
      <c r="C39" s="28" t="s">
        <v>119</v>
      </c>
      <c r="D39" s="28" t="s">
        <v>47</v>
      </c>
      <c r="E39" s="10">
        <v>87</v>
      </c>
      <c r="F39" s="29" t="s">
        <v>33</v>
      </c>
      <c r="G39" s="13"/>
      <c r="H39" s="32"/>
    </row>
    <row r="40" spans="1:8" s="24" customFormat="1" ht="15.6" customHeight="1" x14ac:dyDescent="0.3">
      <c r="A40" s="27">
        <v>30</v>
      </c>
      <c r="B40" s="28" t="s">
        <v>276</v>
      </c>
      <c r="C40" s="28" t="s">
        <v>277</v>
      </c>
      <c r="D40" s="28" t="s">
        <v>187</v>
      </c>
      <c r="E40" s="10">
        <v>87</v>
      </c>
      <c r="F40" s="29" t="s">
        <v>33</v>
      </c>
      <c r="G40" s="13"/>
      <c r="H40" s="32"/>
    </row>
    <row r="41" spans="1:8" s="24" customFormat="1" ht="15.6" customHeight="1" x14ac:dyDescent="0.3">
      <c r="A41" s="27">
        <v>31</v>
      </c>
      <c r="B41" s="28" t="s">
        <v>315</v>
      </c>
      <c r="C41" s="28" t="s">
        <v>316</v>
      </c>
      <c r="D41" s="28" t="s">
        <v>25</v>
      </c>
      <c r="E41" s="10">
        <v>87</v>
      </c>
      <c r="F41" s="29" t="s">
        <v>33</v>
      </c>
      <c r="G41" s="13"/>
      <c r="H41" s="32"/>
    </row>
    <row r="42" spans="1:8" s="24" customFormat="1" ht="15.6" customHeight="1" x14ac:dyDescent="0.3">
      <c r="A42" s="27">
        <v>32</v>
      </c>
      <c r="B42" s="28" t="s">
        <v>217</v>
      </c>
      <c r="C42" s="28" t="s">
        <v>41</v>
      </c>
      <c r="D42" s="28" t="s">
        <v>38</v>
      </c>
      <c r="E42" s="10">
        <v>86</v>
      </c>
      <c r="F42" s="29" t="s">
        <v>33</v>
      </c>
      <c r="G42" s="13"/>
      <c r="H42" s="32"/>
    </row>
    <row r="43" spans="1:8" s="24" customFormat="1" ht="15.6" customHeight="1" x14ac:dyDescent="0.3">
      <c r="A43" s="27">
        <v>33</v>
      </c>
      <c r="B43" s="28" t="s">
        <v>218</v>
      </c>
      <c r="C43" s="28" t="s">
        <v>219</v>
      </c>
      <c r="D43" s="28" t="s">
        <v>38</v>
      </c>
      <c r="E43" s="10">
        <v>86</v>
      </c>
      <c r="F43" s="29" t="s">
        <v>33</v>
      </c>
      <c r="G43" s="13"/>
      <c r="H43" s="32"/>
    </row>
    <row r="44" spans="1:8" s="24" customFormat="1" ht="15.6" customHeight="1" x14ac:dyDescent="0.3">
      <c r="A44" s="27">
        <v>34</v>
      </c>
      <c r="B44" s="28" t="s">
        <v>274</v>
      </c>
      <c r="C44" s="28" t="s">
        <v>275</v>
      </c>
      <c r="D44" s="28" t="s">
        <v>273</v>
      </c>
      <c r="E44" s="10">
        <v>86</v>
      </c>
      <c r="F44" s="29" t="s">
        <v>33</v>
      </c>
      <c r="G44" s="13"/>
      <c r="H44" s="32"/>
    </row>
    <row r="45" spans="1:8" s="24" customFormat="1" ht="15.6" customHeight="1" x14ac:dyDescent="0.3">
      <c r="A45" s="27">
        <v>35</v>
      </c>
      <c r="B45" s="28" t="s">
        <v>236</v>
      </c>
      <c r="C45" s="28" t="s">
        <v>166</v>
      </c>
      <c r="D45" s="28" t="s">
        <v>48</v>
      </c>
      <c r="E45" s="10">
        <v>85</v>
      </c>
      <c r="F45" s="29" t="s">
        <v>33</v>
      </c>
      <c r="G45" s="13"/>
      <c r="H45" s="32"/>
    </row>
    <row r="46" spans="1:8" s="24" customFormat="1" ht="15.6" customHeight="1" x14ac:dyDescent="0.3">
      <c r="A46" s="27">
        <v>36</v>
      </c>
      <c r="B46" s="28" t="s">
        <v>237</v>
      </c>
      <c r="C46" s="28" t="s">
        <v>119</v>
      </c>
      <c r="D46" s="28" t="s">
        <v>48</v>
      </c>
      <c r="E46" s="10">
        <v>85</v>
      </c>
      <c r="F46" s="29" t="s">
        <v>33</v>
      </c>
      <c r="G46" s="13"/>
      <c r="H46" s="32"/>
    </row>
    <row r="47" spans="1:8" s="24" customFormat="1" ht="15.6" customHeight="1" x14ac:dyDescent="0.3">
      <c r="A47" s="27">
        <v>37</v>
      </c>
      <c r="B47" s="28" t="s">
        <v>240</v>
      </c>
      <c r="C47" s="28" t="s">
        <v>77</v>
      </c>
      <c r="D47" s="28" t="s">
        <v>239</v>
      </c>
      <c r="E47" s="10">
        <v>85</v>
      </c>
      <c r="F47" s="29" t="s">
        <v>33</v>
      </c>
      <c r="G47" s="13"/>
      <c r="H47" s="32"/>
    </row>
    <row r="48" spans="1:8" s="24" customFormat="1" ht="15.6" customHeight="1" x14ac:dyDescent="0.3">
      <c r="A48" s="27">
        <v>38</v>
      </c>
      <c r="B48" s="28" t="s">
        <v>249</v>
      </c>
      <c r="C48" s="28" t="s">
        <v>250</v>
      </c>
      <c r="D48" s="28" t="s">
        <v>199</v>
      </c>
      <c r="E48" s="10">
        <v>85</v>
      </c>
      <c r="F48" s="29" t="s">
        <v>33</v>
      </c>
      <c r="G48" s="13"/>
      <c r="H48" s="32"/>
    </row>
    <row r="49" spans="1:8" s="24" customFormat="1" ht="15.6" customHeight="1" x14ac:dyDescent="0.3">
      <c r="A49" s="27">
        <v>39</v>
      </c>
      <c r="B49" s="28" t="s">
        <v>257</v>
      </c>
      <c r="C49" s="28" t="s">
        <v>258</v>
      </c>
      <c r="D49" s="28" t="s">
        <v>9</v>
      </c>
      <c r="E49" s="10">
        <v>85</v>
      </c>
      <c r="F49" s="29" t="s">
        <v>33</v>
      </c>
      <c r="G49" s="13"/>
      <c r="H49" s="32"/>
    </row>
    <row r="50" spans="1:8" s="24" customFormat="1" ht="15.6" customHeight="1" x14ac:dyDescent="0.3">
      <c r="A50" s="27">
        <v>40</v>
      </c>
      <c r="B50" s="28" t="s">
        <v>285</v>
      </c>
      <c r="C50" s="28" t="s">
        <v>286</v>
      </c>
      <c r="D50" s="28" t="s">
        <v>12</v>
      </c>
      <c r="E50" s="10">
        <v>85</v>
      </c>
      <c r="F50" s="29" t="s">
        <v>33</v>
      </c>
      <c r="G50" s="13"/>
      <c r="H50" s="32"/>
    </row>
    <row r="51" spans="1:8" s="24" customFormat="1" ht="15.6" customHeight="1" x14ac:dyDescent="0.3">
      <c r="A51" s="27">
        <v>41</v>
      </c>
      <c r="B51" s="28" t="s">
        <v>305</v>
      </c>
      <c r="C51" s="28" t="s">
        <v>306</v>
      </c>
      <c r="D51" s="28" t="s">
        <v>13</v>
      </c>
      <c r="E51" s="10">
        <v>85</v>
      </c>
      <c r="F51" s="29" t="s">
        <v>33</v>
      </c>
      <c r="G51" s="13"/>
      <c r="H51" s="32"/>
    </row>
    <row r="52" spans="1:8" s="24" customFormat="1" ht="15.6" customHeight="1" x14ac:dyDescent="0.3">
      <c r="A52" s="27">
        <v>42</v>
      </c>
      <c r="B52" s="28" t="s">
        <v>224</v>
      </c>
      <c r="C52" s="28" t="s">
        <v>225</v>
      </c>
      <c r="D52" s="28" t="s">
        <v>163</v>
      </c>
      <c r="E52" s="10">
        <v>84</v>
      </c>
      <c r="F52" s="29" t="s">
        <v>33</v>
      </c>
      <c r="G52" s="13"/>
      <c r="H52" s="32"/>
    </row>
    <row r="53" spans="1:8" s="24" customFormat="1" ht="15.6" customHeight="1" x14ac:dyDescent="0.3">
      <c r="A53" s="27">
        <v>43</v>
      </c>
      <c r="B53" s="28" t="s">
        <v>226</v>
      </c>
      <c r="C53" s="28" t="s">
        <v>227</v>
      </c>
      <c r="D53" s="28" t="s">
        <v>197</v>
      </c>
      <c r="E53" s="10">
        <v>84</v>
      </c>
      <c r="F53" s="29" t="s">
        <v>33</v>
      </c>
      <c r="G53" s="13"/>
      <c r="H53" s="32"/>
    </row>
    <row r="54" spans="1:8" s="24" customFormat="1" ht="15.6" customHeight="1" x14ac:dyDescent="0.3">
      <c r="A54" s="27">
        <v>44</v>
      </c>
      <c r="B54" s="28" t="s">
        <v>252</v>
      </c>
      <c r="C54" s="28" t="s">
        <v>180</v>
      </c>
      <c r="D54" s="28" t="s">
        <v>17</v>
      </c>
      <c r="E54" s="10">
        <v>84</v>
      </c>
      <c r="F54" s="29" t="s">
        <v>33</v>
      </c>
      <c r="G54" s="13"/>
      <c r="H54" s="32"/>
    </row>
    <row r="55" spans="1:8" s="24" customFormat="1" ht="15.6" customHeight="1" x14ac:dyDescent="0.3">
      <c r="A55" s="27">
        <v>45</v>
      </c>
      <c r="B55" s="28" t="s">
        <v>291</v>
      </c>
      <c r="C55" s="28" t="s">
        <v>292</v>
      </c>
      <c r="D55" s="28" t="s">
        <v>70</v>
      </c>
      <c r="E55" s="10">
        <v>84</v>
      </c>
      <c r="F55" s="29" t="s">
        <v>33</v>
      </c>
      <c r="G55" s="13"/>
      <c r="H55" s="32"/>
    </row>
    <row r="56" spans="1:8" s="24" customFormat="1" ht="15.6" customHeight="1" x14ac:dyDescent="0.3">
      <c r="A56" s="27">
        <v>46</v>
      </c>
      <c r="B56" s="28" t="s">
        <v>317</v>
      </c>
      <c r="C56" s="28" t="s">
        <v>318</v>
      </c>
      <c r="D56" s="28" t="s">
        <v>212</v>
      </c>
      <c r="E56" s="10">
        <v>84</v>
      </c>
      <c r="F56" s="29" t="s">
        <v>33</v>
      </c>
      <c r="G56" s="13"/>
      <c r="H56" s="32"/>
    </row>
    <row r="57" spans="1:8" s="24" customFormat="1" ht="15.6" customHeight="1" x14ac:dyDescent="0.3">
      <c r="A57" s="27">
        <v>47</v>
      </c>
      <c r="B57" s="28" t="s">
        <v>234</v>
      </c>
      <c r="C57" s="28" t="s">
        <v>85</v>
      </c>
      <c r="D57" s="28" t="s">
        <v>47</v>
      </c>
      <c r="E57" s="10">
        <v>82</v>
      </c>
      <c r="F57" s="29" t="s">
        <v>33</v>
      </c>
      <c r="G57" s="13"/>
      <c r="H57" s="32"/>
    </row>
    <row r="58" spans="1:8" s="24" customFormat="1" ht="15.6" customHeight="1" x14ac:dyDescent="0.3">
      <c r="A58" s="27">
        <v>48</v>
      </c>
      <c r="B58" s="28" t="s">
        <v>261</v>
      </c>
      <c r="C58" s="28" t="s">
        <v>121</v>
      </c>
      <c r="D58" s="28" t="s">
        <v>9</v>
      </c>
      <c r="E58" s="10">
        <v>82</v>
      </c>
      <c r="F58" s="29" t="s">
        <v>33</v>
      </c>
      <c r="G58" s="13"/>
      <c r="H58" s="32"/>
    </row>
    <row r="59" spans="1:8" s="24" customFormat="1" ht="15.6" customHeight="1" x14ac:dyDescent="0.3">
      <c r="A59" s="27">
        <v>49</v>
      </c>
      <c r="B59" s="28" t="s">
        <v>264</v>
      </c>
      <c r="C59" s="28" t="s">
        <v>265</v>
      </c>
      <c r="D59" s="28" t="s">
        <v>122</v>
      </c>
      <c r="E59" s="10">
        <v>82</v>
      </c>
      <c r="F59" s="29" t="s">
        <v>33</v>
      </c>
      <c r="G59" s="13"/>
      <c r="H59" s="32"/>
    </row>
    <row r="60" spans="1:8" s="24" customFormat="1" ht="15.6" customHeight="1" x14ac:dyDescent="0.3">
      <c r="A60" s="27">
        <v>50</v>
      </c>
      <c r="B60" s="28" t="s">
        <v>310</v>
      </c>
      <c r="C60" s="28" t="s">
        <v>311</v>
      </c>
      <c r="D60" s="28" t="s">
        <v>312</v>
      </c>
      <c r="E60" s="10">
        <v>82</v>
      </c>
      <c r="F60" s="29" t="s">
        <v>33</v>
      </c>
      <c r="G60" s="13"/>
      <c r="H60" s="32"/>
    </row>
    <row r="61" spans="1:8" s="24" customFormat="1" ht="15.6" customHeight="1" x14ac:dyDescent="0.3">
      <c r="A61" s="27">
        <v>51</v>
      </c>
      <c r="B61" s="28" t="s">
        <v>229</v>
      </c>
      <c r="C61" s="28" t="s">
        <v>230</v>
      </c>
      <c r="D61" s="28" t="s">
        <v>15</v>
      </c>
      <c r="E61" s="10">
        <v>81</v>
      </c>
      <c r="F61" s="29" t="s">
        <v>33</v>
      </c>
      <c r="G61" s="13"/>
      <c r="H61" s="32"/>
    </row>
    <row r="62" spans="1:8" s="24" customFormat="1" ht="15.6" customHeight="1" x14ac:dyDescent="0.3">
      <c r="A62" s="27">
        <v>52</v>
      </c>
      <c r="B62" s="28" t="s">
        <v>247</v>
      </c>
      <c r="C62" s="28" t="s">
        <v>248</v>
      </c>
      <c r="D62" s="28" t="s">
        <v>58</v>
      </c>
      <c r="E62" s="10">
        <v>81</v>
      </c>
      <c r="F62" s="29" t="s">
        <v>33</v>
      </c>
      <c r="G62" s="13"/>
      <c r="H62" s="32"/>
    </row>
    <row r="63" spans="1:8" s="24" customFormat="1" ht="15.6" customHeight="1" x14ac:dyDescent="0.3">
      <c r="A63" s="27">
        <v>53</v>
      </c>
      <c r="B63" s="28" t="s">
        <v>278</v>
      </c>
      <c r="C63" s="28" t="s">
        <v>279</v>
      </c>
      <c r="D63" s="28" t="s">
        <v>187</v>
      </c>
      <c r="E63" s="10">
        <v>81</v>
      </c>
      <c r="F63" s="29" t="s">
        <v>33</v>
      </c>
      <c r="G63" s="13"/>
      <c r="H63" s="32"/>
    </row>
    <row r="64" spans="1:8" s="24" customFormat="1" ht="15.6" customHeight="1" x14ac:dyDescent="0.3">
      <c r="A64" s="27">
        <v>54</v>
      </c>
      <c r="B64" s="28" t="s">
        <v>271</v>
      </c>
      <c r="C64" s="28" t="s">
        <v>272</v>
      </c>
      <c r="D64" s="28" t="s">
        <v>273</v>
      </c>
      <c r="E64" s="10">
        <v>80</v>
      </c>
      <c r="F64" s="29" t="s">
        <v>33</v>
      </c>
      <c r="G64" s="13"/>
      <c r="H64" s="33"/>
    </row>
    <row r="65" spans="1:8" s="24" customFormat="1" ht="15.6" customHeight="1" x14ac:dyDescent="0.3">
      <c r="A65" s="27">
        <v>55</v>
      </c>
      <c r="B65" s="28" t="s">
        <v>215</v>
      </c>
      <c r="C65" s="28" t="s">
        <v>216</v>
      </c>
      <c r="D65" s="28" t="s">
        <v>38</v>
      </c>
      <c r="E65" s="10">
        <v>79</v>
      </c>
      <c r="F65" s="29" t="s">
        <v>81</v>
      </c>
      <c r="G65" s="13"/>
      <c r="H65" s="33"/>
    </row>
    <row r="66" spans="1:8" s="24" customFormat="1" ht="15.6" customHeight="1" x14ac:dyDescent="0.3">
      <c r="A66" s="27">
        <v>56</v>
      </c>
      <c r="B66" s="28" t="s">
        <v>228</v>
      </c>
      <c r="C66" s="28" t="s">
        <v>55</v>
      </c>
      <c r="D66" s="28" t="s">
        <v>15</v>
      </c>
      <c r="E66" s="10">
        <v>78</v>
      </c>
      <c r="F66" s="29" t="s">
        <v>81</v>
      </c>
      <c r="G66" s="13"/>
      <c r="H66" s="33"/>
    </row>
    <row r="67" spans="1:8" s="24" customFormat="1" ht="15.6" customHeight="1" x14ac:dyDescent="0.3">
      <c r="A67" s="27">
        <v>57</v>
      </c>
      <c r="B67" s="28" t="s">
        <v>253</v>
      </c>
      <c r="C67" s="28" t="s">
        <v>143</v>
      </c>
      <c r="D67" s="28" t="s">
        <v>120</v>
      </c>
      <c r="E67" s="10">
        <v>78</v>
      </c>
      <c r="F67" s="29" t="s">
        <v>81</v>
      </c>
      <c r="G67" s="13"/>
      <c r="H67" s="33"/>
    </row>
    <row r="68" spans="1:8" s="24" customFormat="1" ht="15.6" customHeight="1" x14ac:dyDescent="0.3">
      <c r="A68" s="27">
        <v>58</v>
      </c>
      <c r="B68" s="28" t="s">
        <v>254</v>
      </c>
      <c r="C68" s="28" t="s">
        <v>134</v>
      </c>
      <c r="D68" s="28" t="s">
        <v>120</v>
      </c>
      <c r="E68" s="10">
        <v>78</v>
      </c>
      <c r="F68" s="29" t="s">
        <v>81</v>
      </c>
      <c r="G68" s="13"/>
      <c r="H68" s="33"/>
    </row>
    <row r="69" spans="1:8" s="24" customFormat="1" ht="15.6" customHeight="1" x14ac:dyDescent="0.3">
      <c r="A69" s="27">
        <v>59</v>
      </c>
      <c r="B69" s="28" t="s">
        <v>255</v>
      </c>
      <c r="C69" s="28" t="s">
        <v>256</v>
      </c>
      <c r="D69" s="28" t="s">
        <v>64</v>
      </c>
      <c r="E69" s="10">
        <v>78</v>
      </c>
      <c r="F69" s="29" t="s">
        <v>81</v>
      </c>
      <c r="G69" s="13"/>
      <c r="H69" s="33"/>
    </row>
    <row r="70" spans="1:8" s="24" customFormat="1" ht="15.6" customHeight="1" x14ac:dyDescent="0.3">
      <c r="A70" s="27">
        <v>60</v>
      </c>
      <c r="B70" s="28" t="s">
        <v>270</v>
      </c>
      <c r="C70" s="28" t="s">
        <v>1203</v>
      </c>
      <c r="D70" s="28" t="s">
        <v>142</v>
      </c>
      <c r="E70" s="10">
        <v>78</v>
      </c>
      <c r="F70" s="29" t="s">
        <v>81</v>
      </c>
      <c r="G70" s="13"/>
      <c r="H70" s="33"/>
    </row>
    <row r="71" spans="1:8" s="24" customFormat="1" ht="15.6" customHeight="1" x14ac:dyDescent="0.3">
      <c r="A71" s="27">
        <v>61</v>
      </c>
      <c r="B71" s="28" t="s">
        <v>284</v>
      </c>
      <c r="C71" s="28" t="s">
        <v>19</v>
      </c>
      <c r="D71" s="28" t="s">
        <v>10</v>
      </c>
      <c r="E71" s="10">
        <v>50</v>
      </c>
      <c r="F71" s="29" t="s">
        <v>115</v>
      </c>
      <c r="G71" s="13" t="s">
        <v>82</v>
      </c>
      <c r="H71" s="33"/>
    </row>
    <row r="72" spans="1:8" s="24" customFormat="1" ht="15.6" customHeight="1" x14ac:dyDescent="0.3">
      <c r="A72" s="27">
        <v>62</v>
      </c>
      <c r="B72" s="28" t="s">
        <v>290</v>
      </c>
      <c r="C72" s="28" t="s">
        <v>109</v>
      </c>
      <c r="D72" s="28" t="s">
        <v>97</v>
      </c>
      <c r="E72" s="10">
        <v>50</v>
      </c>
      <c r="F72" s="29" t="s">
        <v>115</v>
      </c>
      <c r="G72" s="13" t="s">
        <v>82</v>
      </c>
      <c r="H72" s="33"/>
    </row>
    <row r="73" spans="1:8" s="24" customFormat="1" ht="15.6" customHeight="1" x14ac:dyDescent="0.3">
      <c r="A73" s="27">
        <v>63</v>
      </c>
      <c r="B73" s="28" t="s">
        <v>307</v>
      </c>
      <c r="C73" s="28" t="s">
        <v>182</v>
      </c>
      <c r="D73" s="28" t="s">
        <v>153</v>
      </c>
      <c r="E73" s="10">
        <v>50</v>
      </c>
      <c r="F73" s="29" t="s">
        <v>115</v>
      </c>
      <c r="G73" s="13" t="s">
        <v>82</v>
      </c>
      <c r="H73" s="35"/>
    </row>
    <row r="74" spans="1:8" s="24" customFormat="1" ht="15.6" customHeight="1" x14ac:dyDescent="0.3">
      <c r="A74" s="27">
        <v>64</v>
      </c>
      <c r="B74" s="28" t="s">
        <v>1504</v>
      </c>
      <c r="C74" s="28" t="s">
        <v>300</v>
      </c>
      <c r="D74" s="28" t="s">
        <v>301</v>
      </c>
      <c r="E74" s="10"/>
      <c r="F74" s="29" t="s">
        <v>1505</v>
      </c>
      <c r="G74" s="13" t="s">
        <v>1506</v>
      </c>
      <c r="H74" s="35"/>
    </row>
    <row r="75" spans="1:8" s="24" customFormat="1" ht="15.6" customHeight="1" x14ac:dyDescent="0.3">
      <c r="A75" s="27">
        <v>65</v>
      </c>
      <c r="B75" s="28" t="s">
        <v>1507</v>
      </c>
      <c r="C75" s="28" t="s">
        <v>1508</v>
      </c>
      <c r="D75" s="28" t="s">
        <v>1380</v>
      </c>
      <c r="E75" s="10">
        <v>80</v>
      </c>
      <c r="F75" s="29" t="s">
        <v>33</v>
      </c>
      <c r="G75" s="13" t="s">
        <v>1509</v>
      </c>
      <c r="H75" s="35"/>
    </row>
    <row r="76" spans="1:8" s="24" customFormat="1" ht="15.6" customHeight="1" x14ac:dyDescent="0.3">
      <c r="A76" s="27">
        <v>66</v>
      </c>
      <c r="B76" s="28" t="s">
        <v>40</v>
      </c>
      <c r="C76" s="28" t="s">
        <v>41</v>
      </c>
      <c r="D76" s="28" t="s">
        <v>42</v>
      </c>
      <c r="E76" s="10">
        <v>80</v>
      </c>
      <c r="F76" s="29" t="s">
        <v>33</v>
      </c>
      <c r="G76" s="13" t="s">
        <v>1509</v>
      </c>
      <c r="H76" s="35"/>
    </row>
    <row r="77" spans="1:8" s="24" customFormat="1" ht="15.6" customHeight="1" x14ac:dyDescent="0.3">
      <c r="A77" s="27">
        <v>67</v>
      </c>
      <c r="B77" s="28" t="s">
        <v>69</v>
      </c>
      <c r="C77" s="28" t="s">
        <v>1510</v>
      </c>
      <c r="D77" s="28" t="s">
        <v>12</v>
      </c>
      <c r="E77" s="10">
        <v>80</v>
      </c>
      <c r="F77" s="29" t="s">
        <v>33</v>
      </c>
      <c r="G77" s="13" t="s">
        <v>1509</v>
      </c>
      <c r="H77" s="35"/>
    </row>
    <row r="78" spans="1:8" s="24" customFormat="1" ht="15.6" customHeight="1" x14ac:dyDescent="0.3">
      <c r="A78" s="36"/>
      <c r="B78" s="37" t="s">
        <v>1511</v>
      </c>
      <c r="C78" s="38"/>
      <c r="D78" s="39"/>
      <c r="E78" s="40"/>
      <c r="F78" s="41"/>
      <c r="G78" s="42"/>
    </row>
    <row r="79" spans="1:8" s="24" customFormat="1" ht="15.6" customHeight="1" x14ac:dyDescent="0.3">
      <c r="A79" s="27">
        <v>68</v>
      </c>
      <c r="B79" s="28" t="s">
        <v>323</v>
      </c>
      <c r="C79" s="28" t="s">
        <v>324</v>
      </c>
      <c r="D79" s="28" t="s">
        <v>8</v>
      </c>
      <c r="E79" s="10">
        <v>98</v>
      </c>
      <c r="F79" s="29" t="s">
        <v>86</v>
      </c>
      <c r="G79" s="13"/>
    </row>
    <row r="80" spans="1:8" s="24" customFormat="1" ht="15.6" customHeight="1" x14ac:dyDescent="0.3">
      <c r="A80" s="27">
        <v>69</v>
      </c>
      <c r="B80" s="28" t="s">
        <v>325</v>
      </c>
      <c r="C80" s="28" t="s">
        <v>326</v>
      </c>
      <c r="D80" s="28" t="s">
        <v>327</v>
      </c>
      <c r="E80" s="10">
        <v>98</v>
      </c>
      <c r="F80" s="29" t="s">
        <v>86</v>
      </c>
      <c r="G80" s="13"/>
    </row>
    <row r="81" spans="1:7" s="24" customFormat="1" ht="15.6" customHeight="1" x14ac:dyDescent="0.3">
      <c r="A81" s="27">
        <v>70</v>
      </c>
      <c r="B81" s="28" t="s">
        <v>333</v>
      </c>
      <c r="C81" s="28" t="s">
        <v>334</v>
      </c>
      <c r="D81" s="28" t="s">
        <v>26</v>
      </c>
      <c r="E81" s="10">
        <v>98</v>
      </c>
      <c r="F81" s="29" t="s">
        <v>86</v>
      </c>
      <c r="G81" s="13"/>
    </row>
    <row r="82" spans="1:7" s="24" customFormat="1" ht="15.6" customHeight="1" x14ac:dyDescent="0.3">
      <c r="A82" s="27">
        <v>71</v>
      </c>
      <c r="B82" s="28" t="s">
        <v>347</v>
      </c>
      <c r="C82" s="28" t="s">
        <v>98</v>
      </c>
      <c r="D82" s="28" t="s">
        <v>24</v>
      </c>
      <c r="E82" s="10">
        <v>98</v>
      </c>
      <c r="F82" s="29" t="s">
        <v>86</v>
      </c>
      <c r="G82" s="13"/>
    </row>
    <row r="83" spans="1:7" s="24" customFormat="1" ht="15.6" customHeight="1" x14ac:dyDescent="0.3">
      <c r="A83" s="27">
        <v>72</v>
      </c>
      <c r="B83" s="28" t="s">
        <v>348</v>
      </c>
      <c r="C83" s="28" t="s">
        <v>349</v>
      </c>
      <c r="D83" s="28" t="s">
        <v>103</v>
      </c>
      <c r="E83" s="10">
        <v>98</v>
      </c>
      <c r="F83" s="29" t="s">
        <v>86</v>
      </c>
      <c r="G83" s="13"/>
    </row>
    <row r="84" spans="1:7" s="24" customFormat="1" ht="15.6" customHeight="1" x14ac:dyDescent="0.3">
      <c r="A84" s="27">
        <v>73</v>
      </c>
      <c r="B84" s="28" t="s">
        <v>321</v>
      </c>
      <c r="C84" s="28" t="s">
        <v>322</v>
      </c>
      <c r="D84" s="28" t="s">
        <v>46</v>
      </c>
      <c r="E84" s="10">
        <v>95</v>
      </c>
      <c r="F84" s="29" t="s">
        <v>86</v>
      </c>
      <c r="G84" s="13"/>
    </row>
    <row r="85" spans="1:7" s="24" customFormat="1" ht="15.6" customHeight="1" x14ac:dyDescent="0.3">
      <c r="A85" s="27">
        <v>74</v>
      </c>
      <c r="B85" s="28" t="s">
        <v>328</v>
      </c>
      <c r="C85" s="28" t="s">
        <v>19</v>
      </c>
      <c r="D85" s="28" t="s">
        <v>50</v>
      </c>
      <c r="E85" s="10">
        <v>95</v>
      </c>
      <c r="F85" s="29" t="s">
        <v>86</v>
      </c>
      <c r="G85" s="13"/>
    </row>
    <row r="86" spans="1:7" s="24" customFormat="1" ht="15.6" customHeight="1" x14ac:dyDescent="0.3">
      <c r="A86" s="27">
        <v>75</v>
      </c>
      <c r="B86" s="28" t="s">
        <v>340</v>
      </c>
      <c r="C86" s="28" t="s">
        <v>19</v>
      </c>
      <c r="D86" s="28" t="s">
        <v>12</v>
      </c>
      <c r="E86" s="10">
        <v>95</v>
      </c>
      <c r="F86" s="29" t="s">
        <v>86</v>
      </c>
      <c r="G86" s="13"/>
    </row>
    <row r="87" spans="1:7" s="24" customFormat="1" ht="15.6" customHeight="1" x14ac:dyDescent="0.3">
      <c r="A87" s="27">
        <v>76</v>
      </c>
      <c r="B87" s="28" t="s">
        <v>343</v>
      </c>
      <c r="C87" s="28" t="s">
        <v>117</v>
      </c>
      <c r="D87" s="28" t="s">
        <v>73</v>
      </c>
      <c r="E87" s="10">
        <v>95</v>
      </c>
      <c r="F87" s="29" t="s">
        <v>86</v>
      </c>
      <c r="G87" s="13"/>
    </row>
    <row r="88" spans="1:7" s="24" customFormat="1" ht="15.6" customHeight="1" x14ac:dyDescent="0.3">
      <c r="A88" s="27">
        <v>77</v>
      </c>
      <c r="B88" s="28" t="s">
        <v>344</v>
      </c>
      <c r="C88" s="28" t="s">
        <v>345</v>
      </c>
      <c r="D88" s="28" t="s">
        <v>73</v>
      </c>
      <c r="E88" s="10">
        <v>95</v>
      </c>
      <c r="F88" s="29" t="s">
        <v>86</v>
      </c>
      <c r="G88" s="13"/>
    </row>
    <row r="89" spans="1:7" s="24" customFormat="1" ht="15.6" customHeight="1" x14ac:dyDescent="0.3">
      <c r="A89" s="27">
        <v>78</v>
      </c>
      <c r="B89" s="28" t="s">
        <v>350</v>
      </c>
      <c r="C89" s="28" t="s">
        <v>85</v>
      </c>
      <c r="D89" s="28" t="s">
        <v>13</v>
      </c>
      <c r="E89" s="10">
        <v>95</v>
      </c>
      <c r="F89" s="29" t="s">
        <v>86</v>
      </c>
      <c r="G89" s="13"/>
    </row>
    <row r="90" spans="1:7" s="24" customFormat="1" ht="15.6" customHeight="1" x14ac:dyDescent="0.3">
      <c r="A90" s="27">
        <v>79</v>
      </c>
      <c r="B90" s="28" t="s">
        <v>332</v>
      </c>
      <c r="C90" s="28" t="s">
        <v>20</v>
      </c>
      <c r="D90" s="28" t="s">
        <v>22</v>
      </c>
      <c r="E90" s="10">
        <v>89</v>
      </c>
      <c r="F90" s="29" t="s">
        <v>33</v>
      </c>
      <c r="G90" s="13"/>
    </row>
    <row r="91" spans="1:7" s="24" customFormat="1" ht="15.6" customHeight="1" x14ac:dyDescent="0.3">
      <c r="A91" s="27">
        <v>80</v>
      </c>
      <c r="B91" s="28" t="s">
        <v>337</v>
      </c>
      <c r="C91" s="28" t="s">
        <v>338</v>
      </c>
      <c r="D91" s="28" t="s">
        <v>339</v>
      </c>
      <c r="E91" s="10">
        <v>89</v>
      </c>
      <c r="F91" s="29" t="s">
        <v>33</v>
      </c>
      <c r="G91" s="13"/>
    </row>
    <row r="92" spans="1:7" s="24" customFormat="1" ht="15.6" customHeight="1" x14ac:dyDescent="0.3">
      <c r="A92" s="27">
        <v>81</v>
      </c>
      <c r="B92" s="28" t="s">
        <v>341</v>
      </c>
      <c r="C92" s="28" t="s">
        <v>342</v>
      </c>
      <c r="D92" s="28" t="s">
        <v>70</v>
      </c>
      <c r="E92" s="10">
        <v>89</v>
      </c>
      <c r="F92" s="29" t="s">
        <v>33</v>
      </c>
      <c r="G92" s="13"/>
    </row>
    <row r="93" spans="1:7" s="24" customFormat="1" ht="15.6" customHeight="1" x14ac:dyDescent="0.3">
      <c r="A93" s="27">
        <v>82</v>
      </c>
      <c r="B93" s="28" t="s">
        <v>346</v>
      </c>
      <c r="C93" s="28" t="s">
        <v>14</v>
      </c>
      <c r="D93" s="28" t="s">
        <v>24</v>
      </c>
      <c r="E93" s="10">
        <v>89</v>
      </c>
      <c r="F93" s="29" t="s">
        <v>33</v>
      </c>
      <c r="G93" s="13"/>
    </row>
    <row r="94" spans="1:7" s="24" customFormat="1" ht="15.6" customHeight="1" x14ac:dyDescent="0.3">
      <c r="A94" s="27">
        <v>83</v>
      </c>
      <c r="B94" s="28" t="s">
        <v>319</v>
      </c>
      <c r="C94" s="28" t="s">
        <v>19</v>
      </c>
      <c r="D94" s="28" t="s">
        <v>320</v>
      </c>
      <c r="E94" s="10">
        <v>85</v>
      </c>
      <c r="F94" s="29" t="s">
        <v>33</v>
      </c>
      <c r="G94" s="13"/>
    </row>
    <row r="95" spans="1:7" s="24" customFormat="1" ht="15.6" customHeight="1" x14ac:dyDescent="0.3">
      <c r="A95" s="27">
        <v>84</v>
      </c>
      <c r="B95" s="28" t="s">
        <v>329</v>
      </c>
      <c r="C95" s="28" t="s">
        <v>330</v>
      </c>
      <c r="D95" s="28" t="s">
        <v>52</v>
      </c>
      <c r="E95" s="10">
        <v>85</v>
      </c>
      <c r="F95" s="29" t="s">
        <v>33</v>
      </c>
      <c r="G95" s="13"/>
    </row>
    <row r="96" spans="1:7" s="24" customFormat="1" ht="15.6" customHeight="1" x14ac:dyDescent="0.3">
      <c r="A96" s="27">
        <v>85</v>
      </c>
      <c r="B96" s="28" t="s">
        <v>351</v>
      </c>
      <c r="C96" s="28" t="s">
        <v>352</v>
      </c>
      <c r="D96" s="28" t="s">
        <v>13</v>
      </c>
      <c r="E96" s="10">
        <v>85</v>
      </c>
      <c r="F96" s="29" t="s">
        <v>33</v>
      </c>
      <c r="G96" s="13"/>
    </row>
    <row r="97" spans="1:7" s="24" customFormat="1" ht="15.6" customHeight="1" x14ac:dyDescent="0.3">
      <c r="A97" s="27">
        <v>86</v>
      </c>
      <c r="B97" s="28" t="s">
        <v>357</v>
      </c>
      <c r="C97" s="28" t="s">
        <v>19</v>
      </c>
      <c r="D97" s="28" t="s">
        <v>79</v>
      </c>
      <c r="E97" s="10">
        <v>85</v>
      </c>
      <c r="F97" s="29" t="s">
        <v>33</v>
      </c>
      <c r="G97" s="13"/>
    </row>
    <row r="98" spans="1:7" s="24" customFormat="1" ht="15.6" customHeight="1" x14ac:dyDescent="0.3">
      <c r="A98" s="27">
        <v>87</v>
      </c>
      <c r="B98" s="28" t="s">
        <v>353</v>
      </c>
      <c r="C98" s="28" t="s">
        <v>354</v>
      </c>
      <c r="D98" s="28" t="s">
        <v>13</v>
      </c>
      <c r="E98" s="10">
        <v>82</v>
      </c>
      <c r="F98" s="29" t="s">
        <v>33</v>
      </c>
      <c r="G98" s="13"/>
    </row>
    <row r="99" spans="1:7" s="24" customFormat="1" ht="15.6" customHeight="1" x14ac:dyDescent="0.3">
      <c r="A99" s="27">
        <v>88</v>
      </c>
      <c r="B99" s="28" t="s">
        <v>355</v>
      </c>
      <c r="C99" s="28" t="s">
        <v>356</v>
      </c>
      <c r="D99" s="28" t="s">
        <v>153</v>
      </c>
      <c r="E99" s="10">
        <v>82</v>
      </c>
      <c r="F99" s="29" t="s">
        <v>33</v>
      </c>
      <c r="G99" s="13"/>
    </row>
    <row r="100" spans="1:7" s="24" customFormat="1" ht="15.6" customHeight="1" x14ac:dyDescent="0.3">
      <c r="A100" s="27">
        <v>89</v>
      </c>
      <c r="B100" s="28" t="s">
        <v>331</v>
      </c>
      <c r="C100" s="28" t="s">
        <v>250</v>
      </c>
      <c r="D100" s="28" t="s">
        <v>199</v>
      </c>
      <c r="E100" s="10">
        <v>59</v>
      </c>
      <c r="F100" s="29" t="s">
        <v>115</v>
      </c>
      <c r="G100" s="13" t="s">
        <v>82</v>
      </c>
    </row>
    <row r="101" spans="1:7" s="24" customFormat="1" ht="15.6" customHeight="1" x14ac:dyDescent="0.3">
      <c r="A101" s="27">
        <v>90</v>
      </c>
      <c r="B101" s="28" t="s">
        <v>335</v>
      </c>
      <c r="C101" s="28" t="s">
        <v>336</v>
      </c>
      <c r="D101" s="28" t="s">
        <v>95</v>
      </c>
      <c r="E101" s="10">
        <v>59</v>
      </c>
      <c r="F101" s="29" t="s">
        <v>115</v>
      </c>
      <c r="G101" s="13" t="s">
        <v>82</v>
      </c>
    </row>
    <row r="102" spans="1:7" s="24" customFormat="1" ht="15.6" customHeight="1" x14ac:dyDescent="0.3">
      <c r="A102" s="44"/>
      <c r="B102" s="45" t="s">
        <v>1512</v>
      </c>
      <c r="C102" s="46"/>
      <c r="D102" s="46"/>
      <c r="E102" s="29"/>
      <c r="F102" s="44"/>
      <c r="G102" s="9"/>
    </row>
    <row r="103" spans="1:7" s="24" customFormat="1" ht="15.6" customHeight="1" x14ac:dyDescent="0.3">
      <c r="A103" s="47">
        <v>91</v>
      </c>
      <c r="B103" s="14" t="s">
        <v>408</v>
      </c>
      <c r="C103" s="14" t="s">
        <v>72</v>
      </c>
      <c r="D103" s="14" t="s">
        <v>22</v>
      </c>
      <c r="E103" s="15">
        <v>98</v>
      </c>
      <c r="F103" s="15" t="s">
        <v>86</v>
      </c>
      <c r="G103" s="48"/>
    </row>
    <row r="104" spans="1:7" s="24" customFormat="1" ht="15.6" customHeight="1" x14ac:dyDescent="0.3">
      <c r="A104" s="47">
        <v>92</v>
      </c>
      <c r="B104" s="14" t="s">
        <v>431</v>
      </c>
      <c r="C104" s="14" t="s">
        <v>432</v>
      </c>
      <c r="D104" s="14" t="s">
        <v>10</v>
      </c>
      <c r="E104" s="15">
        <v>98</v>
      </c>
      <c r="F104" s="15" t="s">
        <v>86</v>
      </c>
      <c r="G104" s="48"/>
    </row>
    <row r="105" spans="1:7" s="24" customFormat="1" ht="15.6" customHeight="1" x14ac:dyDescent="0.3">
      <c r="A105" s="47">
        <v>93</v>
      </c>
      <c r="B105" s="14" t="s">
        <v>452</v>
      </c>
      <c r="C105" s="14" t="s">
        <v>309</v>
      </c>
      <c r="D105" s="14" t="s">
        <v>13</v>
      </c>
      <c r="E105" s="15">
        <v>97</v>
      </c>
      <c r="F105" s="15" t="s">
        <v>86</v>
      </c>
      <c r="G105" s="48"/>
    </row>
    <row r="106" spans="1:7" s="24" customFormat="1" ht="15.6" customHeight="1" x14ac:dyDescent="0.3">
      <c r="A106" s="47">
        <v>94</v>
      </c>
      <c r="B106" s="14" t="s">
        <v>455</v>
      </c>
      <c r="C106" s="14" t="s">
        <v>456</v>
      </c>
      <c r="D106" s="14" t="s">
        <v>79</v>
      </c>
      <c r="E106" s="15">
        <v>96</v>
      </c>
      <c r="F106" s="15" t="s">
        <v>86</v>
      </c>
      <c r="G106" s="48"/>
    </row>
    <row r="107" spans="1:7" s="24" customFormat="1" ht="15.6" customHeight="1" x14ac:dyDescent="0.3">
      <c r="A107" s="47">
        <v>95</v>
      </c>
      <c r="B107" s="14" t="s">
        <v>405</v>
      </c>
      <c r="C107" s="14" t="s">
        <v>406</v>
      </c>
      <c r="D107" s="14" t="s">
        <v>16</v>
      </c>
      <c r="E107" s="15">
        <v>94</v>
      </c>
      <c r="F107" s="15" t="s">
        <v>86</v>
      </c>
      <c r="G107" s="48"/>
    </row>
    <row r="108" spans="1:7" s="24" customFormat="1" ht="15.6" customHeight="1" x14ac:dyDescent="0.3">
      <c r="A108" s="47">
        <v>96</v>
      </c>
      <c r="B108" s="14" t="s">
        <v>416</v>
      </c>
      <c r="C108" s="14" t="s">
        <v>417</v>
      </c>
      <c r="D108" s="14" t="s">
        <v>95</v>
      </c>
      <c r="E108" s="15">
        <v>94</v>
      </c>
      <c r="F108" s="15" t="s">
        <v>86</v>
      </c>
      <c r="G108" s="48"/>
    </row>
    <row r="109" spans="1:7" s="24" customFormat="1" ht="15.6" customHeight="1" x14ac:dyDescent="0.3">
      <c r="A109" s="47">
        <v>97</v>
      </c>
      <c r="B109" s="14" t="s">
        <v>440</v>
      </c>
      <c r="C109" s="14" t="s">
        <v>19</v>
      </c>
      <c r="D109" s="14" t="s">
        <v>146</v>
      </c>
      <c r="E109" s="15">
        <v>94</v>
      </c>
      <c r="F109" s="15" t="s">
        <v>86</v>
      </c>
      <c r="G109" s="48"/>
    </row>
    <row r="110" spans="1:7" s="24" customFormat="1" ht="15.6" customHeight="1" x14ac:dyDescent="0.3">
      <c r="A110" s="47">
        <v>98</v>
      </c>
      <c r="B110" s="14" t="s">
        <v>446</v>
      </c>
      <c r="C110" s="14" t="s">
        <v>447</v>
      </c>
      <c r="D110" s="14" t="s">
        <v>149</v>
      </c>
      <c r="E110" s="15">
        <v>94</v>
      </c>
      <c r="F110" s="15" t="s">
        <v>86</v>
      </c>
      <c r="G110" s="48"/>
    </row>
    <row r="111" spans="1:7" s="24" customFormat="1" ht="15.6" customHeight="1" x14ac:dyDescent="0.3">
      <c r="A111" s="47">
        <v>99</v>
      </c>
      <c r="B111" s="14" t="s">
        <v>448</v>
      </c>
      <c r="C111" s="14" t="s">
        <v>85</v>
      </c>
      <c r="D111" s="14" t="s">
        <v>203</v>
      </c>
      <c r="E111" s="15">
        <v>94</v>
      </c>
      <c r="F111" s="15" t="s">
        <v>86</v>
      </c>
      <c r="G111" s="48"/>
    </row>
    <row r="112" spans="1:7" s="24" customFormat="1" ht="15.6" customHeight="1" x14ac:dyDescent="0.3">
      <c r="A112" s="47">
        <v>100</v>
      </c>
      <c r="B112" s="14" t="s">
        <v>450</v>
      </c>
      <c r="C112" s="14" t="s">
        <v>425</v>
      </c>
      <c r="D112" s="14" t="s">
        <v>24</v>
      </c>
      <c r="E112" s="15">
        <v>94</v>
      </c>
      <c r="F112" s="15" t="s">
        <v>86</v>
      </c>
      <c r="G112" s="48"/>
    </row>
    <row r="113" spans="1:7" s="24" customFormat="1" ht="15.6" customHeight="1" x14ac:dyDescent="0.3">
      <c r="A113" s="47">
        <v>101</v>
      </c>
      <c r="B113" s="14" t="s">
        <v>457</v>
      </c>
      <c r="C113" s="14" t="s">
        <v>90</v>
      </c>
      <c r="D113" s="14" t="s">
        <v>79</v>
      </c>
      <c r="E113" s="15">
        <v>94</v>
      </c>
      <c r="F113" s="15" t="s">
        <v>86</v>
      </c>
      <c r="G113" s="48"/>
    </row>
    <row r="114" spans="1:7" s="24" customFormat="1" ht="15.6" customHeight="1" x14ac:dyDescent="0.3">
      <c r="A114" s="47">
        <v>102</v>
      </c>
      <c r="B114" s="14" t="s">
        <v>380</v>
      </c>
      <c r="C114" s="14" t="s">
        <v>19</v>
      </c>
      <c r="D114" s="14" t="s">
        <v>131</v>
      </c>
      <c r="E114" s="15">
        <v>92</v>
      </c>
      <c r="F114" s="15" t="s">
        <v>86</v>
      </c>
      <c r="G114" s="48"/>
    </row>
    <row r="115" spans="1:7" s="24" customFormat="1" ht="15.6" customHeight="1" x14ac:dyDescent="0.3">
      <c r="A115" s="47">
        <v>103</v>
      </c>
      <c r="B115" s="14" t="s">
        <v>412</v>
      </c>
      <c r="C115" s="14" t="s">
        <v>413</v>
      </c>
      <c r="D115" s="14" t="s">
        <v>63</v>
      </c>
      <c r="E115" s="15">
        <v>91</v>
      </c>
      <c r="F115" s="15" t="s">
        <v>86</v>
      </c>
      <c r="G115" s="48"/>
    </row>
    <row r="116" spans="1:7" s="24" customFormat="1" ht="15.6" customHeight="1" x14ac:dyDescent="0.3">
      <c r="A116" s="47">
        <v>104</v>
      </c>
      <c r="B116" s="14" t="s">
        <v>428</v>
      </c>
      <c r="C116" s="14" t="s">
        <v>19</v>
      </c>
      <c r="D116" s="14" t="s">
        <v>339</v>
      </c>
      <c r="E116" s="15">
        <v>91</v>
      </c>
      <c r="F116" s="15" t="s">
        <v>86</v>
      </c>
      <c r="G116" s="48"/>
    </row>
    <row r="117" spans="1:7" s="24" customFormat="1" ht="15.6" customHeight="1" x14ac:dyDescent="0.3">
      <c r="A117" s="47">
        <v>105</v>
      </c>
      <c r="B117" s="14" t="s">
        <v>358</v>
      </c>
      <c r="C117" s="14" t="s">
        <v>359</v>
      </c>
      <c r="D117" s="14" t="s">
        <v>38</v>
      </c>
      <c r="E117" s="15">
        <v>90</v>
      </c>
      <c r="F117" s="15" t="s">
        <v>86</v>
      </c>
      <c r="G117" s="48"/>
    </row>
    <row r="118" spans="1:7" s="24" customFormat="1" ht="15.6" customHeight="1" x14ac:dyDescent="0.3">
      <c r="A118" s="47">
        <v>106</v>
      </c>
      <c r="B118" s="14" t="s">
        <v>385</v>
      </c>
      <c r="C118" s="14" t="s">
        <v>87</v>
      </c>
      <c r="D118" s="14" t="s">
        <v>384</v>
      </c>
      <c r="E118" s="15">
        <v>90</v>
      </c>
      <c r="F118" s="15" t="s">
        <v>86</v>
      </c>
      <c r="G118" s="48"/>
    </row>
    <row r="119" spans="1:7" s="24" customFormat="1" ht="15.6" customHeight="1" x14ac:dyDescent="0.3">
      <c r="A119" s="47">
        <v>107</v>
      </c>
      <c r="B119" s="14" t="s">
        <v>414</v>
      </c>
      <c r="C119" s="14" t="s">
        <v>133</v>
      </c>
      <c r="D119" s="14" t="s">
        <v>17</v>
      </c>
      <c r="E119" s="15">
        <v>90</v>
      </c>
      <c r="F119" s="15" t="s">
        <v>86</v>
      </c>
      <c r="G119" s="48"/>
    </row>
    <row r="120" spans="1:7" s="24" customFormat="1" ht="15.6" customHeight="1" x14ac:dyDescent="0.3">
      <c r="A120" s="47">
        <v>108</v>
      </c>
      <c r="B120" s="14" t="s">
        <v>377</v>
      </c>
      <c r="C120" s="14" t="s">
        <v>378</v>
      </c>
      <c r="D120" s="14" t="s">
        <v>379</v>
      </c>
      <c r="E120" s="15">
        <v>89</v>
      </c>
      <c r="F120" s="15" t="s">
        <v>33</v>
      </c>
      <c r="G120" s="48"/>
    </row>
    <row r="121" spans="1:7" s="24" customFormat="1" ht="15.6" customHeight="1" x14ac:dyDescent="0.3">
      <c r="A121" s="47">
        <v>109</v>
      </c>
      <c r="B121" s="14" t="s">
        <v>362</v>
      </c>
      <c r="C121" s="14" t="s">
        <v>363</v>
      </c>
      <c r="D121" s="14" t="s">
        <v>38</v>
      </c>
      <c r="E121" s="15">
        <v>87</v>
      </c>
      <c r="F121" s="15" t="s">
        <v>33</v>
      </c>
      <c r="G121" s="48"/>
    </row>
    <row r="122" spans="1:7" s="24" customFormat="1" ht="15.6" customHeight="1" x14ac:dyDescent="0.3">
      <c r="A122" s="47">
        <v>110</v>
      </c>
      <c r="B122" s="14" t="s">
        <v>420</v>
      </c>
      <c r="C122" s="14" t="s">
        <v>67</v>
      </c>
      <c r="D122" s="14" t="s">
        <v>187</v>
      </c>
      <c r="E122" s="15">
        <v>87</v>
      </c>
      <c r="F122" s="15" t="s">
        <v>33</v>
      </c>
      <c r="G122" s="48"/>
    </row>
    <row r="123" spans="1:7" s="24" customFormat="1" ht="15.6" customHeight="1" x14ac:dyDescent="0.3">
      <c r="A123" s="47">
        <v>111</v>
      </c>
      <c r="B123" s="14" t="s">
        <v>372</v>
      </c>
      <c r="C123" s="14" t="s">
        <v>373</v>
      </c>
      <c r="D123" s="14" t="s">
        <v>161</v>
      </c>
      <c r="E123" s="15">
        <v>86</v>
      </c>
      <c r="F123" s="15" t="s">
        <v>33</v>
      </c>
      <c r="G123" s="48"/>
    </row>
    <row r="124" spans="1:7" s="24" customFormat="1" ht="15.6" customHeight="1" x14ac:dyDescent="0.3">
      <c r="A124" s="47">
        <v>112</v>
      </c>
      <c r="B124" s="14" t="s">
        <v>374</v>
      </c>
      <c r="C124" s="14" t="s">
        <v>375</v>
      </c>
      <c r="D124" s="14" t="s">
        <v>161</v>
      </c>
      <c r="E124" s="15">
        <v>86</v>
      </c>
      <c r="F124" s="15" t="s">
        <v>33</v>
      </c>
      <c r="G124" s="48"/>
    </row>
    <row r="125" spans="1:7" s="24" customFormat="1" ht="15.6" customHeight="1" x14ac:dyDescent="0.3">
      <c r="A125" s="47">
        <v>113</v>
      </c>
      <c r="B125" s="14" t="s">
        <v>383</v>
      </c>
      <c r="C125" s="14" t="s">
        <v>41</v>
      </c>
      <c r="D125" s="14" t="s">
        <v>384</v>
      </c>
      <c r="E125" s="15">
        <v>86</v>
      </c>
      <c r="F125" s="15" t="s">
        <v>33</v>
      </c>
      <c r="G125" s="48"/>
    </row>
    <row r="126" spans="1:7" s="24" customFormat="1" ht="15.6" customHeight="1" x14ac:dyDescent="0.3">
      <c r="A126" s="47">
        <v>114</v>
      </c>
      <c r="B126" s="14" t="s">
        <v>438</v>
      </c>
      <c r="C126" s="14" t="s">
        <v>439</v>
      </c>
      <c r="D126" s="14" t="s">
        <v>12</v>
      </c>
      <c r="E126" s="15">
        <v>86</v>
      </c>
      <c r="F126" s="15" t="s">
        <v>33</v>
      </c>
      <c r="G126" s="48"/>
    </row>
    <row r="127" spans="1:7" s="24" customFormat="1" ht="15.6" customHeight="1" x14ac:dyDescent="0.3">
      <c r="A127" s="47">
        <v>115</v>
      </c>
      <c r="B127" s="14" t="s">
        <v>449</v>
      </c>
      <c r="C127" s="14" t="s">
        <v>53</v>
      </c>
      <c r="D127" s="14" t="s">
        <v>6</v>
      </c>
      <c r="E127" s="15">
        <v>86</v>
      </c>
      <c r="F127" s="15" t="s">
        <v>33</v>
      </c>
      <c r="G127" s="48"/>
    </row>
    <row r="128" spans="1:7" s="24" customFormat="1" ht="15.6" customHeight="1" x14ac:dyDescent="0.3">
      <c r="A128" s="47">
        <v>116</v>
      </c>
      <c r="B128" s="14" t="s">
        <v>386</v>
      </c>
      <c r="C128" s="14" t="s">
        <v>387</v>
      </c>
      <c r="D128" s="14" t="s">
        <v>46</v>
      </c>
      <c r="E128" s="15">
        <v>85</v>
      </c>
      <c r="F128" s="15" t="s">
        <v>33</v>
      </c>
      <c r="G128" s="48"/>
    </row>
    <row r="129" spans="1:7" s="24" customFormat="1" ht="15.6" customHeight="1" x14ac:dyDescent="0.3">
      <c r="A129" s="47">
        <v>117</v>
      </c>
      <c r="B129" s="14" t="s">
        <v>391</v>
      </c>
      <c r="C129" s="14" t="s">
        <v>392</v>
      </c>
      <c r="D129" s="14" t="s">
        <v>197</v>
      </c>
      <c r="E129" s="15">
        <v>85</v>
      </c>
      <c r="F129" s="15" t="s">
        <v>33</v>
      </c>
      <c r="G129" s="48"/>
    </row>
    <row r="130" spans="1:7" s="24" customFormat="1" ht="15.6" customHeight="1" x14ac:dyDescent="0.3">
      <c r="A130" s="47">
        <v>118</v>
      </c>
      <c r="B130" s="14" t="s">
        <v>409</v>
      </c>
      <c r="C130" s="14" t="s">
        <v>19</v>
      </c>
      <c r="D130" s="14" t="s">
        <v>22</v>
      </c>
      <c r="E130" s="15">
        <v>85</v>
      </c>
      <c r="F130" s="15" t="s">
        <v>33</v>
      </c>
      <c r="G130" s="48"/>
    </row>
    <row r="131" spans="1:7" s="24" customFormat="1" ht="15.6" customHeight="1" x14ac:dyDescent="0.3">
      <c r="A131" s="47">
        <v>119</v>
      </c>
      <c r="B131" s="14" t="s">
        <v>410</v>
      </c>
      <c r="C131" s="14" t="s">
        <v>411</v>
      </c>
      <c r="D131" s="14" t="s">
        <v>22</v>
      </c>
      <c r="E131" s="15">
        <v>85</v>
      </c>
      <c r="F131" s="15" t="s">
        <v>33</v>
      </c>
      <c r="G131" s="48"/>
    </row>
    <row r="132" spans="1:7" s="24" customFormat="1" ht="15.6" customHeight="1" x14ac:dyDescent="0.3">
      <c r="A132" s="47">
        <v>120</v>
      </c>
      <c r="B132" s="14" t="s">
        <v>418</v>
      </c>
      <c r="C132" s="14" t="s">
        <v>419</v>
      </c>
      <c r="D132" s="14" t="s">
        <v>273</v>
      </c>
      <c r="E132" s="15">
        <v>85</v>
      </c>
      <c r="F132" s="15" t="s">
        <v>33</v>
      </c>
      <c r="G132" s="48"/>
    </row>
    <row r="133" spans="1:7" s="24" customFormat="1" ht="15.6" customHeight="1" x14ac:dyDescent="0.3">
      <c r="A133" s="47">
        <v>121</v>
      </c>
      <c r="B133" s="14" t="s">
        <v>421</v>
      </c>
      <c r="C133" s="14" t="s">
        <v>422</v>
      </c>
      <c r="D133" s="14" t="s">
        <v>187</v>
      </c>
      <c r="E133" s="15">
        <v>85</v>
      </c>
      <c r="F133" s="15" t="s">
        <v>33</v>
      </c>
      <c r="G133" s="48"/>
    </row>
    <row r="134" spans="1:7" s="24" customFormat="1" ht="15.6" customHeight="1" x14ac:dyDescent="0.3">
      <c r="A134" s="47">
        <v>122</v>
      </c>
      <c r="B134" s="14" t="s">
        <v>429</v>
      </c>
      <c r="C134" s="14" t="s">
        <v>77</v>
      </c>
      <c r="D134" s="14" t="s">
        <v>430</v>
      </c>
      <c r="E134" s="15">
        <v>85</v>
      </c>
      <c r="F134" s="15" t="s">
        <v>33</v>
      </c>
      <c r="G134" s="48"/>
    </row>
    <row r="135" spans="1:7" s="24" customFormat="1" ht="15.6" customHeight="1" x14ac:dyDescent="0.3">
      <c r="A135" s="47">
        <v>123</v>
      </c>
      <c r="B135" s="14" t="s">
        <v>433</v>
      </c>
      <c r="C135" s="14" t="s">
        <v>113</v>
      </c>
      <c r="D135" s="14" t="s">
        <v>10</v>
      </c>
      <c r="E135" s="15">
        <v>85</v>
      </c>
      <c r="F135" s="15" t="s">
        <v>33</v>
      </c>
      <c r="G135" s="48"/>
    </row>
    <row r="136" spans="1:7" s="24" customFormat="1" ht="15.6" customHeight="1" x14ac:dyDescent="0.3">
      <c r="A136" s="47">
        <v>124</v>
      </c>
      <c r="B136" s="14" t="s">
        <v>451</v>
      </c>
      <c r="C136" s="14" t="s">
        <v>309</v>
      </c>
      <c r="D136" s="14" t="s">
        <v>13</v>
      </c>
      <c r="E136" s="15">
        <v>85</v>
      </c>
      <c r="F136" s="15" t="s">
        <v>33</v>
      </c>
      <c r="G136" s="48"/>
    </row>
    <row r="137" spans="1:7" s="24" customFormat="1" ht="15.6" customHeight="1" x14ac:dyDescent="0.3">
      <c r="A137" s="47">
        <v>125</v>
      </c>
      <c r="B137" s="14" t="s">
        <v>368</v>
      </c>
      <c r="C137" s="14" t="s">
        <v>369</v>
      </c>
      <c r="D137" s="14" t="s">
        <v>38</v>
      </c>
      <c r="E137" s="15">
        <v>84</v>
      </c>
      <c r="F137" s="15" t="s">
        <v>33</v>
      </c>
      <c r="G137" s="48"/>
    </row>
    <row r="138" spans="1:7" s="24" customFormat="1" ht="15.6" customHeight="1" x14ac:dyDescent="0.3">
      <c r="A138" s="47">
        <v>126</v>
      </c>
      <c r="B138" s="14" t="s">
        <v>407</v>
      </c>
      <c r="C138" s="14" t="s">
        <v>84</v>
      </c>
      <c r="D138" s="14" t="s">
        <v>58</v>
      </c>
      <c r="E138" s="15">
        <v>84</v>
      </c>
      <c r="F138" s="15" t="s">
        <v>33</v>
      </c>
      <c r="G138" s="48"/>
    </row>
    <row r="139" spans="1:7" s="24" customFormat="1" ht="15.6" customHeight="1" x14ac:dyDescent="0.3">
      <c r="A139" s="47">
        <v>127</v>
      </c>
      <c r="B139" s="14" t="s">
        <v>415</v>
      </c>
      <c r="C139" s="14" t="s">
        <v>67</v>
      </c>
      <c r="D139" s="14" t="s">
        <v>9</v>
      </c>
      <c r="E139" s="15">
        <v>84</v>
      </c>
      <c r="F139" s="15" t="s">
        <v>33</v>
      </c>
      <c r="G139" s="48"/>
    </row>
    <row r="140" spans="1:7" s="24" customFormat="1" ht="15.6" customHeight="1" x14ac:dyDescent="0.3">
      <c r="A140" s="47">
        <v>128</v>
      </c>
      <c r="B140" s="14" t="s">
        <v>423</v>
      </c>
      <c r="C140" s="14" t="s">
        <v>67</v>
      </c>
      <c r="D140" s="14" t="s">
        <v>201</v>
      </c>
      <c r="E140" s="15">
        <v>84</v>
      </c>
      <c r="F140" s="15" t="s">
        <v>33</v>
      </c>
      <c r="G140" s="48"/>
    </row>
    <row r="141" spans="1:7" s="24" customFormat="1" ht="15.6" customHeight="1" x14ac:dyDescent="0.3">
      <c r="A141" s="47">
        <v>129</v>
      </c>
      <c r="B141" s="14" t="s">
        <v>454</v>
      </c>
      <c r="C141" s="14" t="s">
        <v>288</v>
      </c>
      <c r="D141" s="14" t="s">
        <v>153</v>
      </c>
      <c r="E141" s="15">
        <v>84</v>
      </c>
      <c r="F141" s="15" t="s">
        <v>33</v>
      </c>
      <c r="G141" s="48"/>
    </row>
    <row r="142" spans="1:7" s="24" customFormat="1" ht="15.6" customHeight="1" x14ac:dyDescent="0.3">
      <c r="A142" s="47">
        <v>130</v>
      </c>
      <c r="B142" s="14" t="s">
        <v>366</v>
      </c>
      <c r="C142" s="14" t="s">
        <v>367</v>
      </c>
      <c r="D142" s="14" t="s">
        <v>38</v>
      </c>
      <c r="E142" s="15">
        <v>83</v>
      </c>
      <c r="F142" s="15" t="s">
        <v>33</v>
      </c>
      <c r="G142" s="48"/>
    </row>
    <row r="143" spans="1:7" s="24" customFormat="1" ht="15.6" customHeight="1" x14ac:dyDescent="0.3">
      <c r="A143" s="47">
        <v>131</v>
      </c>
      <c r="B143" s="14" t="s">
        <v>370</v>
      </c>
      <c r="C143" s="14" t="s">
        <v>371</v>
      </c>
      <c r="D143" s="14" t="s">
        <v>38</v>
      </c>
      <c r="E143" s="15">
        <v>83</v>
      </c>
      <c r="F143" s="15" t="s">
        <v>33</v>
      </c>
      <c r="G143" s="48"/>
    </row>
    <row r="144" spans="1:7" s="24" customFormat="1" ht="15.6" customHeight="1" x14ac:dyDescent="0.3">
      <c r="A144" s="47">
        <v>132</v>
      </c>
      <c r="B144" s="14" t="s">
        <v>434</v>
      </c>
      <c r="C144" s="14" t="s">
        <v>435</v>
      </c>
      <c r="D144" s="14" t="s">
        <v>436</v>
      </c>
      <c r="E144" s="15">
        <v>83</v>
      </c>
      <c r="F144" s="15" t="s">
        <v>33</v>
      </c>
      <c r="G144" s="48"/>
    </row>
    <row r="145" spans="1:7" s="24" customFormat="1" ht="15.6" customHeight="1" x14ac:dyDescent="0.3">
      <c r="A145" s="47">
        <v>133</v>
      </c>
      <c r="B145" s="14" t="s">
        <v>360</v>
      </c>
      <c r="C145" s="14" t="s">
        <v>361</v>
      </c>
      <c r="D145" s="14" t="s">
        <v>38</v>
      </c>
      <c r="E145" s="15">
        <v>82</v>
      </c>
      <c r="F145" s="15" t="s">
        <v>33</v>
      </c>
      <c r="G145" s="48"/>
    </row>
    <row r="146" spans="1:7" s="24" customFormat="1" ht="15.6" customHeight="1" x14ac:dyDescent="0.3">
      <c r="A146" s="47">
        <v>134</v>
      </c>
      <c r="B146" s="14" t="s">
        <v>381</v>
      </c>
      <c r="C146" s="14" t="s">
        <v>382</v>
      </c>
      <c r="D146" s="14" t="s">
        <v>162</v>
      </c>
      <c r="E146" s="15">
        <v>82</v>
      </c>
      <c r="F146" s="15" t="s">
        <v>33</v>
      </c>
      <c r="G146" s="48"/>
    </row>
    <row r="147" spans="1:7" s="24" customFormat="1" ht="15.6" customHeight="1" x14ac:dyDescent="0.3">
      <c r="A147" s="47">
        <v>135</v>
      </c>
      <c r="B147" s="14" t="s">
        <v>396</v>
      </c>
      <c r="C147" s="14" t="s">
        <v>397</v>
      </c>
      <c r="D147" s="14" t="s">
        <v>48</v>
      </c>
      <c r="E147" s="15">
        <v>82</v>
      </c>
      <c r="F147" s="15" t="s">
        <v>33</v>
      </c>
      <c r="G147" s="48"/>
    </row>
    <row r="148" spans="1:7" s="24" customFormat="1" ht="15.6" customHeight="1" x14ac:dyDescent="0.3">
      <c r="A148" s="47">
        <v>136</v>
      </c>
      <c r="B148" s="14" t="s">
        <v>402</v>
      </c>
      <c r="C148" s="14" t="s">
        <v>77</v>
      </c>
      <c r="D148" s="14" t="s">
        <v>48</v>
      </c>
      <c r="E148" s="15">
        <v>82</v>
      </c>
      <c r="F148" s="15" t="s">
        <v>33</v>
      </c>
      <c r="G148" s="48"/>
    </row>
    <row r="149" spans="1:7" s="24" customFormat="1" ht="15.6" customHeight="1" x14ac:dyDescent="0.3">
      <c r="A149" s="47">
        <v>137</v>
      </c>
      <c r="B149" s="14" t="s">
        <v>403</v>
      </c>
      <c r="C149" s="14" t="s">
        <v>29</v>
      </c>
      <c r="D149" s="14" t="s">
        <v>48</v>
      </c>
      <c r="E149" s="15">
        <v>82</v>
      </c>
      <c r="F149" s="15" t="s">
        <v>33</v>
      </c>
      <c r="G149" s="48"/>
    </row>
    <row r="150" spans="1:7" s="24" customFormat="1" ht="15.6" customHeight="1" x14ac:dyDescent="0.3">
      <c r="A150" s="47">
        <v>138</v>
      </c>
      <c r="B150" s="14" t="s">
        <v>393</v>
      </c>
      <c r="C150" s="14" t="s">
        <v>113</v>
      </c>
      <c r="D150" s="14" t="s">
        <v>47</v>
      </c>
      <c r="E150" s="15">
        <v>81</v>
      </c>
      <c r="F150" s="15" t="s">
        <v>33</v>
      </c>
      <c r="G150" s="48"/>
    </row>
    <row r="151" spans="1:7" s="24" customFormat="1" ht="15.6" customHeight="1" x14ac:dyDescent="0.3">
      <c r="A151" s="47">
        <v>139</v>
      </c>
      <c r="B151" s="14" t="s">
        <v>398</v>
      </c>
      <c r="C151" s="14" t="s">
        <v>399</v>
      </c>
      <c r="D151" s="14" t="s">
        <v>48</v>
      </c>
      <c r="E151" s="15">
        <v>80</v>
      </c>
      <c r="F151" s="15" t="s">
        <v>33</v>
      </c>
      <c r="G151" s="48"/>
    </row>
    <row r="152" spans="1:7" s="24" customFormat="1" ht="15.6" customHeight="1" x14ac:dyDescent="0.3">
      <c r="A152" s="47">
        <v>140</v>
      </c>
      <c r="B152" s="14" t="s">
        <v>426</v>
      </c>
      <c r="C152" s="14" t="s">
        <v>427</v>
      </c>
      <c r="D152" s="14" t="s">
        <v>188</v>
      </c>
      <c r="E152" s="15">
        <v>80</v>
      </c>
      <c r="F152" s="15" t="s">
        <v>33</v>
      </c>
      <c r="G152" s="48"/>
    </row>
    <row r="153" spans="1:7" s="24" customFormat="1" ht="15.6" customHeight="1" x14ac:dyDescent="0.3">
      <c r="A153" s="47">
        <v>141</v>
      </c>
      <c r="B153" s="14" t="s">
        <v>443</v>
      </c>
      <c r="C153" s="14" t="s">
        <v>124</v>
      </c>
      <c r="D153" s="14" t="s">
        <v>100</v>
      </c>
      <c r="E153" s="15">
        <v>80</v>
      </c>
      <c r="F153" s="15" t="s">
        <v>33</v>
      </c>
      <c r="G153" s="48"/>
    </row>
    <row r="154" spans="1:7" s="24" customFormat="1" ht="15.6" customHeight="1" x14ac:dyDescent="0.3">
      <c r="A154" s="47">
        <v>142</v>
      </c>
      <c r="B154" s="14" t="s">
        <v>364</v>
      </c>
      <c r="C154" s="14" t="s">
        <v>365</v>
      </c>
      <c r="D154" s="14" t="s">
        <v>38</v>
      </c>
      <c r="E154" s="15">
        <v>64</v>
      </c>
      <c r="F154" s="15" t="s">
        <v>115</v>
      </c>
      <c r="G154" s="48" t="s">
        <v>1513</v>
      </c>
    </row>
    <row r="155" spans="1:7" s="24" customFormat="1" ht="15.6" customHeight="1" x14ac:dyDescent="0.3">
      <c r="A155" s="47">
        <v>143</v>
      </c>
      <c r="B155" s="14" t="s">
        <v>376</v>
      </c>
      <c r="C155" s="14" t="s">
        <v>92</v>
      </c>
      <c r="D155" s="14" t="s">
        <v>161</v>
      </c>
      <c r="E155" s="15">
        <v>64</v>
      </c>
      <c r="F155" s="15" t="s">
        <v>115</v>
      </c>
      <c r="G155" s="48" t="s">
        <v>1513</v>
      </c>
    </row>
    <row r="156" spans="1:7" s="24" customFormat="1" ht="15.6" customHeight="1" x14ac:dyDescent="0.3">
      <c r="A156" s="47">
        <v>144</v>
      </c>
      <c r="B156" s="14" t="s">
        <v>388</v>
      </c>
      <c r="C156" s="14" t="s">
        <v>389</v>
      </c>
      <c r="D156" s="14" t="s">
        <v>390</v>
      </c>
      <c r="E156" s="15">
        <v>64</v>
      </c>
      <c r="F156" s="15" t="s">
        <v>115</v>
      </c>
      <c r="G156" s="48" t="s">
        <v>1513</v>
      </c>
    </row>
    <row r="157" spans="1:7" s="24" customFormat="1" ht="15.6" customHeight="1" x14ac:dyDescent="0.3">
      <c r="A157" s="47">
        <v>145</v>
      </c>
      <c r="B157" s="14" t="s">
        <v>394</v>
      </c>
      <c r="C157" s="14" t="s">
        <v>395</v>
      </c>
      <c r="D157" s="14" t="s">
        <v>165</v>
      </c>
      <c r="E157" s="15">
        <v>64</v>
      </c>
      <c r="F157" s="15" t="s">
        <v>115</v>
      </c>
      <c r="G157" s="48" t="s">
        <v>1513</v>
      </c>
    </row>
    <row r="158" spans="1:7" s="24" customFormat="1" ht="15.6" customHeight="1" x14ac:dyDescent="0.3">
      <c r="A158" s="47">
        <v>146</v>
      </c>
      <c r="B158" s="14" t="s">
        <v>404</v>
      </c>
      <c r="C158" s="14" t="s">
        <v>138</v>
      </c>
      <c r="D158" s="14" t="s">
        <v>114</v>
      </c>
      <c r="E158" s="15">
        <v>64</v>
      </c>
      <c r="F158" s="15" t="s">
        <v>115</v>
      </c>
      <c r="G158" s="48" t="s">
        <v>1513</v>
      </c>
    </row>
    <row r="159" spans="1:7" s="24" customFormat="1" ht="15.6" customHeight="1" x14ac:dyDescent="0.3">
      <c r="A159" s="47">
        <v>147</v>
      </c>
      <c r="B159" s="14" t="s">
        <v>424</v>
      </c>
      <c r="C159" s="14" t="s">
        <v>425</v>
      </c>
      <c r="D159" s="14" t="s">
        <v>27</v>
      </c>
      <c r="E159" s="15">
        <v>64</v>
      </c>
      <c r="F159" s="15" t="s">
        <v>115</v>
      </c>
      <c r="G159" s="48" t="s">
        <v>1513</v>
      </c>
    </row>
    <row r="160" spans="1:7" s="24" customFormat="1" ht="15.6" customHeight="1" x14ac:dyDescent="0.3">
      <c r="A160" s="47">
        <v>148</v>
      </c>
      <c r="B160" s="14" t="s">
        <v>437</v>
      </c>
      <c r="C160" s="14" t="s">
        <v>78</v>
      </c>
      <c r="D160" s="14" t="s">
        <v>209</v>
      </c>
      <c r="E160" s="15">
        <v>64</v>
      </c>
      <c r="F160" s="15" t="s">
        <v>115</v>
      </c>
      <c r="G160" s="48" t="s">
        <v>1513</v>
      </c>
    </row>
    <row r="161" spans="1:7" s="24" customFormat="1" ht="15.6" customHeight="1" x14ac:dyDescent="0.3">
      <c r="A161" s="47">
        <v>149</v>
      </c>
      <c r="B161" s="14" t="s">
        <v>441</v>
      </c>
      <c r="C161" s="14" t="s">
        <v>442</v>
      </c>
      <c r="D161" s="14" t="s">
        <v>70</v>
      </c>
      <c r="E161" s="15">
        <v>64</v>
      </c>
      <c r="F161" s="15" t="s">
        <v>115</v>
      </c>
      <c r="G161" s="48" t="s">
        <v>1513</v>
      </c>
    </row>
    <row r="162" spans="1:7" s="24" customFormat="1" ht="15.6" customHeight="1" x14ac:dyDescent="0.3">
      <c r="A162" s="47">
        <v>150</v>
      </c>
      <c r="B162" s="14" t="s">
        <v>444</v>
      </c>
      <c r="C162" s="14" t="s">
        <v>445</v>
      </c>
      <c r="D162" s="14" t="s">
        <v>127</v>
      </c>
      <c r="E162" s="15">
        <v>64</v>
      </c>
      <c r="F162" s="15" t="s">
        <v>115</v>
      </c>
      <c r="G162" s="48" t="s">
        <v>1513</v>
      </c>
    </row>
    <row r="163" spans="1:7" s="24" customFormat="1" ht="15.6" customHeight="1" x14ac:dyDescent="0.3">
      <c r="A163" s="47">
        <v>151</v>
      </c>
      <c r="B163" s="14" t="s">
        <v>453</v>
      </c>
      <c r="C163" s="14" t="s">
        <v>170</v>
      </c>
      <c r="D163" s="14" t="s">
        <v>13</v>
      </c>
      <c r="E163" s="15">
        <v>64</v>
      </c>
      <c r="F163" s="15" t="s">
        <v>115</v>
      </c>
      <c r="G163" s="48" t="s">
        <v>1513</v>
      </c>
    </row>
    <row r="164" spans="1:7" s="24" customFormat="1" ht="15.6" customHeight="1" x14ac:dyDescent="0.3">
      <c r="A164" s="47">
        <v>152</v>
      </c>
      <c r="B164" s="14" t="s">
        <v>400</v>
      </c>
      <c r="C164" s="14" t="s">
        <v>401</v>
      </c>
      <c r="D164" s="14" t="s">
        <v>48</v>
      </c>
      <c r="E164" s="15">
        <v>60</v>
      </c>
      <c r="F164" s="15" t="s">
        <v>115</v>
      </c>
      <c r="G164" s="48" t="s">
        <v>1513</v>
      </c>
    </row>
    <row r="165" spans="1:7" s="24" customFormat="1" ht="15.6" customHeight="1" x14ac:dyDescent="0.3">
      <c r="A165" s="44"/>
      <c r="B165" s="45" t="s">
        <v>1514</v>
      </c>
      <c r="C165" s="46"/>
      <c r="D165" s="46"/>
      <c r="E165" s="29"/>
      <c r="F165" s="44"/>
      <c r="G165" s="9"/>
    </row>
    <row r="166" spans="1:7" s="24" customFormat="1" ht="15.6" customHeight="1" x14ac:dyDescent="0.3">
      <c r="A166" s="49">
        <v>153</v>
      </c>
      <c r="B166" s="50" t="s">
        <v>493</v>
      </c>
      <c r="C166" s="50" t="s">
        <v>67</v>
      </c>
      <c r="D166" s="50" t="s">
        <v>63</v>
      </c>
      <c r="E166" s="49">
        <v>96</v>
      </c>
      <c r="F166" s="29" t="str">
        <f t="shared" ref="F166:F221" si="0">IF(E166&gt;=90,"Xuất sắc",IF(E166&gt;=80,"Tốt",IF(E166&gt;=65,"Khá",IF(E166&gt;=50,"Trung bình",IF(E166&gt;=35,"Yếu","Kém")))))</f>
        <v>Xuất sắc</v>
      </c>
      <c r="G166" s="4"/>
    </row>
    <row r="167" spans="1:7" s="24" customFormat="1" ht="15.6" customHeight="1" x14ac:dyDescent="0.3">
      <c r="A167" s="49">
        <v>154</v>
      </c>
      <c r="B167" s="50" t="s">
        <v>519</v>
      </c>
      <c r="C167" s="50" t="s">
        <v>96</v>
      </c>
      <c r="D167" s="50" t="s">
        <v>27</v>
      </c>
      <c r="E167" s="49">
        <v>96</v>
      </c>
      <c r="F167" s="29" t="str">
        <f t="shared" si="0"/>
        <v>Xuất sắc</v>
      </c>
      <c r="G167" s="4"/>
    </row>
    <row r="168" spans="1:7" s="24" customFormat="1" ht="15.6" customHeight="1" x14ac:dyDescent="0.3">
      <c r="A168" s="49">
        <v>155</v>
      </c>
      <c r="B168" s="51" t="s">
        <v>544</v>
      </c>
      <c r="C168" s="51" t="s">
        <v>545</v>
      </c>
      <c r="D168" s="51" t="s">
        <v>79</v>
      </c>
      <c r="E168" s="29">
        <v>96</v>
      </c>
      <c r="F168" s="29" t="str">
        <f t="shared" si="0"/>
        <v>Xuất sắc</v>
      </c>
      <c r="G168" s="52"/>
    </row>
    <row r="169" spans="1:7" s="24" customFormat="1" ht="15.6" customHeight="1" x14ac:dyDescent="0.3">
      <c r="A169" s="49">
        <v>156</v>
      </c>
      <c r="B169" s="51" t="s">
        <v>539</v>
      </c>
      <c r="C169" s="51" t="s">
        <v>55</v>
      </c>
      <c r="D169" s="51" t="s">
        <v>6</v>
      </c>
      <c r="E169" s="29">
        <v>94</v>
      </c>
      <c r="F169" s="29" t="str">
        <f t="shared" si="0"/>
        <v>Xuất sắc</v>
      </c>
      <c r="G169" s="53"/>
    </row>
    <row r="170" spans="1:7" s="24" customFormat="1" ht="15.6" customHeight="1" x14ac:dyDescent="0.3">
      <c r="A170" s="49">
        <v>157</v>
      </c>
      <c r="B170" s="50" t="s">
        <v>464</v>
      </c>
      <c r="C170" s="50" t="s">
        <v>19</v>
      </c>
      <c r="D170" s="50" t="s">
        <v>28</v>
      </c>
      <c r="E170" s="49">
        <v>93</v>
      </c>
      <c r="F170" s="29" t="str">
        <f t="shared" si="0"/>
        <v>Xuất sắc</v>
      </c>
      <c r="G170" s="4"/>
    </row>
    <row r="171" spans="1:7" s="24" customFormat="1" ht="15.6" customHeight="1" x14ac:dyDescent="0.3">
      <c r="A171" s="49">
        <v>158</v>
      </c>
      <c r="B171" s="50" t="s">
        <v>483</v>
      </c>
      <c r="C171" s="50" t="s">
        <v>19</v>
      </c>
      <c r="D171" s="50" t="s">
        <v>22</v>
      </c>
      <c r="E171" s="49">
        <v>93</v>
      </c>
      <c r="F171" s="29" t="str">
        <f t="shared" si="0"/>
        <v>Xuất sắc</v>
      </c>
      <c r="G171" s="4"/>
    </row>
    <row r="172" spans="1:7" s="24" customFormat="1" ht="15.6" customHeight="1" x14ac:dyDescent="0.3">
      <c r="A172" s="49">
        <v>159</v>
      </c>
      <c r="B172" s="51" t="s">
        <v>540</v>
      </c>
      <c r="C172" s="51" t="s">
        <v>541</v>
      </c>
      <c r="D172" s="51" t="s">
        <v>13</v>
      </c>
      <c r="E172" s="29">
        <v>93</v>
      </c>
      <c r="F172" s="29" t="str">
        <f t="shared" si="0"/>
        <v>Xuất sắc</v>
      </c>
      <c r="G172" s="52"/>
    </row>
    <row r="173" spans="1:7" s="24" customFormat="1" ht="15.6" customHeight="1" x14ac:dyDescent="0.3">
      <c r="A173" s="49">
        <v>160</v>
      </c>
      <c r="B173" s="50" t="s">
        <v>466</v>
      </c>
      <c r="C173" s="50" t="s">
        <v>467</v>
      </c>
      <c r="D173" s="50" t="s">
        <v>163</v>
      </c>
      <c r="E173" s="49">
        <v>91</v>
      </c>
      <c r="F173" s="29" t="str">
        <f t="shared" si="0"/>
        <v>Xuất sắc</v>
      </c>
      <c r="G173" s="4"/>
    </row>
    <row r="174" spans="1:7" s="24" customFormat="1" ht="15.6" customHeight="1" x14ac:dyDescent="0.3">
      <c r="A174" s="49">
        <v>161</v>
      </c>
      <c r="B174" s="50" t="s">
        <v>469</v>
      </c>
      <c r="C174" s="50" t="s">
        <v>470</v>
      </c>
      <c r="D174" s="50" t="s">
        <v>48</v>
      </c>
      <c r="E174" s="49">
        <v>91</v>
      </c>
      <c r="F174" s="29" t="str">
        <f t="shared" si="0"/>
        <v>Xuất sắc</v>
      </c>
      <c r="G174" s="4"/>
    </row>
    <row r="175" spans="1:7" s="24" customFormat="1" ht="15.6" customHeight="1" x14ac:dyDescent="0.3">
      <c r="A175" s="49">
        <v>162</v>
      </c>
      <c r="B175" s="50" t="s">
        <v>472</v>
      </c>
      <c r="C175" s="50" t="s">
        <v>108</v>
      </c>
      <c r="D175" s="50" t="s">
        <v>31</v>
      </c>
      <c r="E175" s="49">
        <v>91</v>
      </c>
      <c r="F175" s="29" t="str">
        <f t="shared" si="0"/>
        <v>Xuất sắc</v>
      </c>
      <c r="G175" s="4"/>
    </row>
    <row r="176" spans="1:7" s="24" customFormat="1" ht="15.6" customHeight="1" x14ac:dyDescent="0.3">
      <c r="A176" s="49">
        <v>163</v>
      </c>
      <c r="B176" s="50" t="s">
        <v>501</v>
      </c>
      <c r="C176" s="50" t="s">
        <v>502</v>
      </c>
      <c r="D176" s="50" t="s">
        <v>9</v>
      </c>
      <c r="E176" s="49">
        <v>91</v>
      </c>
      <c r="F176" s="29" t="str">
        <f t="shared" si="0"/>
        <v>Xuất sắc</v>
      </c>
      <c r="G176" s="4"/>
    </row>
    <row r="177" spans="1:7" s="24" customFormat="1" ht="15.6" customHeight="1" x14ac:dyDescent="0.3">
      <c r="A177" s="49">
        <v>164</v>
      </c>
      <c r="B177" s="50" t="s">
        <v>503</v>
      </c>
      <c r="C177" s="50" t="s">
        <v>190</v>
      </c>
      <c r="D177" s="50" t="s">
        <v>9</v>
      </c>
      <c r="E177" s="49">
        <v>91</v>
      </c>
      <c r="F177" s="29" t="str">
        <f t="shared" si="0"/>
        <v>Xuất sắc</v>
      </c>
      <c r="G177" s="4"/>
    </row>
    <row r="178" spans="1:7" s="24" customFormat="1" ht="15.6" customHeight="1" x14ac:dyDescent="0.3">
      <c r="A178" s="49">
        <v>165</v>
      </c>
      <c r="B178" s="50" t="s">
        <v>507</v>
      </c>
      <c r="C178" s="50" t="s">
        <v>508</v>
      </c>
      <c r="D178" s="50" t="s">
        <v>26</v>
      </c>
      <c r="E178" s="49">
        <v>91</v>
      </c>
      <c r="F178" s="29" t="str">
        <f t="shared" si="0"/>
        <v>Xuất sắc</v>
      </c>
      <c r="G178" s="4"/>
    </row>
    <row r="179" spans="1:7" s="24" customFormat="1" ht="15.6" customHeight="1" x14ac:dyDescent="0.3">
      <c r="A179" s="49">
        <v>166</v>
      </c>
      <c r="B179" s="50" t="s">
        <v>496</v>
      </c>
      <c r="C179" s="50" t="s">
        <v>200</v>
      </c>
      <c r="D179" s="50" t="s">
        <v>9</v>
      </c>
      <c r="E179" s="49">
        <v>90</v>
      </c>
      <c r="F179" s="29" t="str">
        <f t="shared" si="0"/>
        <v>Xuất sắc</v>
      </c>
      <c r="G179" s="4"/>
    </row>
    <row r="180" spans="1:7" s="24" customFormat="1" ht="15.6" customHeight="1" x14ac:dyDescent="0.3">
      <c r="A180" s="49">
        <v>167</v>
      </c>
      <c r="B180" s="50" t="s">
        <v>511</v>
      </c>
      <c r="C180" s="50" t="s">
        <v>67</v>
      </c>
      <c r="D180" s="50" t="s">
        <v>512</v>
      </c>
      <c r="E180" s="49">
        <v>90</v>
      </c>
      <c r="F180" s="29" t="str">
        <f t="shared" si="0"/>
        <v>Xuất sắc</v>
      </c>
      <c r="G180" s="4"/>
    </row>
    <row r="181" spans="1:7" s="24" customFormat="1" ht="15.6" customHeight="1" x14ac:dyDescent="0.3">
      <c r="A181" s="49">
        <v>168</v>
      </c>
      <c r="B181" s="50" t="s">
        <v>534</v>
      </c>
      <c r="C181" s="50" t="s">
        <v>535</v>
      </c>
      <c r="D181" s="50" t="s">
        <v>70</v>
      </c>
      <c r="E181" s="49">
        <v>90</v>
      </c>
      <c r="F181" s="29" t="str">
        <f t="shared" si="0"/>
        <v>Xuất sắc</v>
      </c>
      <c r="G181" s="4"/>
    </row>
    <row r="182" spans="1:7" s="24" customFormat="1" ht="15.6" customHeight="1" x14ac:dyDescent="0.3">
      <c r="A182" s="49">
        <v>169</v>
      </c>
      <c r="B182" s="51" t="s">
        <v>1515</v>
      </c>
      <c r="C182" s="51" t="s">
        <v>620</v>
      </c>
      <c r="D182" s="51" t="s">
        <v>1516</v>
      </c>
      <c r="E182" s="29">
        <v>90</v>
      </c>
      <c r="F182" s="29" t="str">
        <f t="shared" si="0"/>
        <v>Xuất sắc</v>
      </c>
      <c r="G182" s="52"/>
    </row>
    <row r="183" spans="1:7" s="24" customFormat="1" ht="15.6" customHeight="1" x14ac:dyDescent="0.3">
      <c r="A183" s="49">
        <v>170</v>
      </c>
      <c r="B183" s="50" t="s">
        <v>460</v>
      </c>
      <c r="C183" s="50" t="s">
        <v>461</v>
      </c>
      <c r="D183" s="50" t="s">
        <v>161</v>
      </c>
      <c r="E183" s="49">
        <v>89</v>
      </c>
      <c r="F183" s="29" t="str">
        <f t="shared" si="0"/>
        <v>Tốt</v>
      </c>
      <c r="G183" s="4" t="s">
        <v>5</v>
      </c>
    </row>
    <row r="184" spans="1:7" s="24" customFormat="1" ht="15.6" customHeight="1" x14ac:dyDescent="0.3">
      <c r="A184" s="49">
        <v>171</v>
      </c>
      <c r="B184" s="50" t="s">
        <v>465</v>
      </c>
      <c r="C184" s="50" t="s">
        <v>167</v>
      </c>
      <c r="D184" s="50" t="s">
        <v>46</v>
      </c>
      <c r="E184" s="49">
        <v>89</v>
      </c>
      <c r="F184" s="29" t="str">
        <f t="shared" si="0"/>
        <v>Tốt</v>
      </c>
      <c r="G184" s="4"/>
    </row>
    <row r="185" spans="1:7" s="24" customFormat="1" ht="15.6" customHeight="1" x14ac:dyDescent="0.3">
      <c r="A185" s="49">
        <v>172</v>
      </c>
      <c r="B185" s="50" t="s">
        <v>474</v>
      </c>
      <c r="C185" s="50" t="s">
        <v>77</v>
      </c>
      <c r="D185" s="50" t="s">
        <v>21</v>
      </c>
      <c r="E185" s="49">
        <v>89</v>
      </c>
      <c r="F185" s="29" t="str">
        <f t="shared" si="0"/>
        <v>Tốt</v>
      </c>
      <c r="G185" s="4"/>
    </row>
    <row r="186" spans="1:7" s="24" customFormat="1" ht="15.6" customHeight="1" x14ac:dyDescent="0.3">
      <c r="A186" s="49">
        <v>173</v>
      </c>
      <c r="B186" s="50" t="s">
        <v>475</v>
      </c>
      <c r="C186" s="50" t="s">
        <v>476</v>
      </c>
      <c r="D186" s="50" t="s">
        <v>136</v>
      </c>
      <c r="E186" s="49">
        <v>89</v>
      </c>
      <c r="F186" s="29" t="str">
        <f t="shared" si="0"/>
        <v>Tốt</v>
      </c>
      <c r="G186" s="4"/>
    </row>
    <row r="187" spans="1:7" s="24" customFormat="1" ht="15.6" customHeight="1" x14ac:dyDescent="0.3">
      <c r="A187" s="49">
        <v>174</v>
      </c>
      <c r="B187" s="50" t="s">
        <v>525</v>
      </c>
      <c r="C187" s="50" t="s">
        <v>526</v>
      </c>
      <c r="D187" s="50" t="s">
        <v>10</v>
      </c>
      <c r="E187" s="49">
        <v>89</v>
      </c>
      <c r="F187" s="29" t="str">
        <f t="shared" si="0"/>
        <v>Tốt</v>
      </c>
      <c r="G187" s="4"/>
    </row>
    <row r="188" spans="1:7" s="24" customFormat="1" ht="15.6" customHeight="1" x14ac:dyDescent="0.3">
      <c r="A188" s="49">
        <v>175</v>
      </c>
      <c r="B188" s="50" t="s">
        <v>530</v>
      </c>
      <c r="C188" s="50" t="s">
        <v>107</v>
      </c>
      <c r="D188" s="50" t="s">
        <v>70</v>
      </c>
      <c r="E188" s="49">
        <v>89</v>
      </c>
      <c r="F188" s="29" t="str">
        <f t="shared" si="0"/>
        <v>Tốt</v>
      </c>
      <c r="G188" s="4"/>
    </row>
    <row r="189" spans="1:7" s="24" customFormat="1" ht="15.6" customHeight="1" x14ac:dyDescent="0.3">
      <c r="A189" s="49">
        <v>176</v>
      </c>
      <c r="B189" s="50" t="s">
        <v>531</v>
      </c>
      <c r="C189" s="50" t="s">
        <v>143</v>
      </c>
      <c r="D189" s="50" t="s">
        <v>70</v>
      </c>
      <c r="E189" s="49">
        <v>89</v>
      </c>
      <c r="F189" s="29" t="str">
        <f t="shared" si="0"/>
        <v>Tốt</v>
      </c>
      <c r="G189" s="4"/>
    </row>
    <row r="190" spans="1:7" s="24" customFormat="1" ht="15.6" customHeight="1" x14ac:dyDescent="0.3">
      <c r="A190" s="49">
        <v>177</v>
      </c>
      <c r="B190" s="51" t="s">
        <v>542</v>
      </c>
      <c r="C190" s="51" t="s">
        <v>39</v>
      </c>
      <c r="D190" s="51" t="s">
        <v>13</v>
      </c>
      <c r="E190" s="29">
        <v>89</v>
      </c>
      <c r="F190" s="29" t="str">
        <f t="shared" si="0"/>
        <v>Tốt</v>
      </c>
      <c r="G190" s="52"/>
    </row>
    <row r="191" spans="1:7" s="24" customFormat="1" ht="15.6" customHeight="1" x14ac:dyDescent="0.3">
      <c r="A191" s="49">
        <v>178</v>
      </c>
      <c r="B191" s="50" t="s">
        <v>487</v>
      </c>
      <c r="C191" s="50" t="s">
        <v>488</v>
      </c>
      <c r="D191" s="50" t="s">
        <v>22</v>
      </c>
      <c r="E191" s="49">
        <v>88</v>
      </c>
      <c r="F191" s="29" t="str">
        <f t="shared" si="0"/>
        <v>Tốt</v>
      </c>
      <c r="G191" s="4"/>
    </row>
    <row r="192" spans="1:7" s="24" customFormat="1" ht="15.6" customHeight="1" x14ac:dyDescent="0.3">
      <c r="A192" s="49">
        <v>179</v>
      </c>
      <c r="B192" s="50" t="s">
        <v>520</v>
      </c>
      <c r="C192" s="50" t="s">
        <v>19</v>
      </c>
      <c r="D192" s="50" t="s">
        <v>27</v>
      </c>
      <c r="E192" s="49">
        <v>88</v>
      </c>
      <c r="F192" s="29" t="str">
        <f t="shared" si="0"/>
        <v>Tốt</v>
      </c>
      <c r="G192" s="4"/>
    </row>
    <row r="193" spans="1:7" s="24" customFormat="1" ht="15.6" customHeight="1" x14ac:dyDescent="0.3">
      <c r="A193" s="49">
        <v>180</v>
      </c>
      <c r="B193" s="50" t="s">
        <v>482</v>
      </c>
      <c r="C193" s="50" t="s">
        <v>19</v>
      </c>
      <c r="D193" s="50" t="s">
        <v>22</v>
      </c>
      <c r="E193" s="49">
        <v>87</v>
      </c>
      <c r="F193" s="29" t="str">
        <f t="shared" si="0"/>
        <v>Tốt</v>
      </c>
      <c r="G193" s="4"/>
    </row>
    <row r="194" spans="1:7" s="24" customFormat="1" ht="15.6" customHeight="1" x14ac:dyDescent="0.3">
      <c r="A194" s="49">
        <v>181</v>
      </c>
      <c r="B194" s="50" t="s">
        <v>484</v>
      </c>
      <c r="C194" s="50" t="s">
        <v>1517</v>
      </c>
      <c r="D194" s="50" t="s">
        <v>22</v>
      </c>
      <c r="E194" s="49">
        <v>87</v>
      </c>
      <c r="F194" s="29" t="str">
        <f t="shared" si="0"/>
        <v>Tốt</v>
      </c>
      <c r="G194" s="4"/>
    </row>
    <row r="195" spans="1:7" s="24" customFormat="1" ht="15.6" customHeight="1" x14ac:dyDescent="0.3">
      <c r="A195" s="49">
        <v>182</v>
      </c>
      <c r="B195" s="50" t="s">
        <v>485</v>
      </c>
      <c r="C195" s="50" t="s">
        <v>486</v>
      </c>
      <c r="D195" s="50" t="s">
        <v>22</v>
      </c>
      <c r="E195" s="49">
        <v>87</v>
      </c>
      <c r="F195" s="29" t="str">
        <f t="shared" si="0"/>
        <v>Tốt</v>
      </c>
      <c r="G195" s="4"/>
    </row>
    <row r="196" spans="1:7" s="24" customFormat="1" ht="15.6" customHeight="1" x14ac:dyDescent="0.3">
      <c r="A196" s="49">
        <v>183</v>
      </c>
      <c r="B196" s="51" t="s">
        <v>536</v>
      </c>
      <c r="C196" s="51" t="s">
        <v>537</v>
      </c>
      <c r="D196" s="51" t="s">
        <v>73</v>
      </c>
      <c r="E196" s="27">
        <v>87</v>
      </c>
      <c r="F196" s="29" t="str">
        <f t="shared" si="0"/>
        <v>Tốt</v>
      </c>
      <c r="G196" s="54"/>
    </row>
    <row r="197" spans="1:7" s="24" customFormat="1" ht="15.6" customHeight="1" x14ac:dyDescent="0.3">
      <c r="A197" s="49">
        <v>184</v>
      </c>
      <c r="B197" s="50" t="s">
        <v>509</v>
      </c>
      <c r="C197" s="50" t="s">
        <v>510</v>
      </c>
      <c r="D197" s="50" t="s">
        <v>95</v>
      </c>
      <c r="E197" s="49">
        <v>86</v>
      </c>
      <c r="F197" s="29" t="str">
        <f t="shared" si="0"/>
        <v>Tốt</v>
      </c>
      <c r="G197" s="4"/>
    </row>
    <row r="198" spans="1:7" s="24" customFormat="1" ht="15.6" customHeight="1" x14ac:dyDescent="0.3">
      <c r="A198" s="49">
        <v>185</v>
      </c>
      <c r="B198" s="50" t="s">
        <v>513</v>
      </c>
      <c r="C198" s="50" t="s">
        <v>514</v>
      </c>
      <c r="D198" s="50" t="s">
        <v>187</v>
      </c>
      <c r="E198" s="49">
        <v>86</v>
      </c>
      <c r="F198" s="29" t="str">
        <f t="shared" si="0"/>
        <v>Tốt</v>
      </c>
      <c r="G198" s="4"/>
    </row>
    <row r="199" spans="1:7" s="24" customFormat="1" ht="15.6" customHeight="1" x14ac:dyDescent="0.3">
      <c r="A199" s="49">
        <v>186</v>
      </c>
      <c r="B199" s="50" t="s">
        <v>468</v>
      </c>
      <c r="C199" s="50" t="s">
        <v>126</v>
      </c>
      <c r="D199" s="50" t="s">
        <v>197</v>
      </c>
      <c r="E199" s="49">
        <v>85</v>
      </c>
      <c r="F199" s="29" t="str">
        <f t="shared" si="0"/>
        <v>Tốt</v>
      </c>
      <c r="G199" s="4"/>
    </row>
    <row r="200" spans="1:7" s="24" customFormat="1" ht="15.6" customHeight="1" x14ac:dyDescent="0.3">
      <c r="A200" s="49">
        <v>187</v>
      </c>
      <c r="B200" s="50" t="s">
        <v>527</v>
      </c>
      <c r="C200" s="50" t="s">
        <v>96</v>
      </c>
      <c r="D200" s="50" t="s">
        <v>12</v>
      </c>
      <c r="E200" s="49">
        <v>85</v>
      </c>
      <c r="F200" s="29" t="str">
        <f t="shared" si="0"/>
        <v>Tốt</v>
      </c>
      <c r="G200" s="4"/>
    </row>
    <row r="201" spans="1:7" s="24" customFormat="1" ht="15.6" customHeight="1" x14ac:dyDescent="0.3">
      <c r="A201" s="49">
        <v>188</v>
      </c>
      <c r="B201" s="50" t="s">
        <v>528</v>
      </c>
      <c r="C201" s="50" t="s">
        <v>529</v>
      </c>
      <c r="D201" s="50" t="s">
        <v>12</v>
      </c>
      <c r="E201" s="49">
        <v>85</v>
      </c>
      <c r="F201" s="29" t="str">
        <f t="shared" si="0"/>
        <v>Tốt</v>
      </c>
      <c r="G201" s="4"/>
    </row>
    <row r="202" spans="1:7" s="24" customFormat="1" ht="15.6" customHeight="1" x14ac:dyDescent="0.3">
      <c r="A202" s="49">
        <v>189</v>
      </c>
      <c r="B202" s="50" t="s">
        <v>532</v>
      </c>
      <c r="C202" s="50" t="s">
        <v>533</v>
      </c>
      <c r="D202" s="50" t="s">
        <v>70</v>
      </c>
      <c r="E202" s="49">
        <v>85</v>
      </c>
      <c r="F202" s="29" t="str">
        <f t="shared" si="0"/>
        <v>Tốt</v>
      </c>
      <c r="G202" s="4"/>
    </row>
    <row r="203" spans="1:7" s="24" customFormat="1" ht="15.6" customHeight="1" x14ac:dyDescent="0.3">
      <c r="A203" s="49">
        <v>190</v>
      </c>
      <c r="B203" s="51" t="s">
        <v>543</v>
      </c>
      <c r="C203" s="51" t="s">
        <v>406</v>
      </c>
      <c r="D203" s="51" t="s">
        <v>195</v>
      </c>
      <c r="E203" s="29">
        <v>85</v>
      </c>
      <c r="F203" s="29" t="str">
        <f t="shared" si="0"/>
        <v>Tốt</v>
      </c>
      <c r="G203" s="4"/>
    </row>
    <row r="204" spans="1:7" s="24" customFormat="1" ht="15.6" customHeight="1" x14ac:dyDescent="0.3">
      <c r="A204" s="49">
        <v>191</v>
      </c>
      <c r="B204" s="50" t="s">
        <v>497</v>
      </c>
      <c r="C204" s="50" t="s">
        <v>498</v>
      </c>
      <c r="D204" s="50" t="s">
        <v>9</v>
      </c>
      <c r="E204" s="49">
        <v>84</v>
      </c>
      <c r="F204" s="29" t="str">
        <f t="shared" si="0"/>
        <v>Tốt</v>
      </c>
      <c r="G204" s="4"/>
    </row>
    <row r="205" spans="1:7" s="24" customFormat="1" ht="15.6" customHeight="1" x14ac:dyDescent="0.3">
      <c r="A205" s="49">
        <v>192</v>
      </c>
      <c r="B205" s="50" t="s">
        <v>471</v>
      </c>
      <c r="C205" s="50" t="s">
        <v>1518</v>
      </c>
      <c r="D205" s="50" t="s">
        <v>16</v>
      </c>
      <c r="E205" s="49">
        <v>83</v>
      </c>
      <c r="F205" s="29" t="str">
        <f t="shared" si="0"/>
        <v>Tốt</v>
      </c>
      <c r="G205" s="4"/>
    </row>
    <row r="206" spans="1:7" s="24" customFormat="1" ht="15.6" customHeight="1" x14ac:dyDescent="0.3">
      <c r="A206" s="49">
        <v>193</v>
      </c>
      <c r="B206" s="50" t="s">
        <v>518</v>
      </c>
      <c r="C206" s="50" t="s">
        <v>141</v>
      </c>
      <c r="D206" s="50" t="s">
        <v>517</v>
      </c>
      <c r="E206" s="49">
        <v>83</v>
      </c>
      <c r="F206" s="29" t="str">
        <f t="shared" si="0"/>
        <v>Tốt</v>
      </c>
      <c r="G206" s="4"/>
    </row>
    <row r="207" spans="1:7" s="24" customFormat="1" ht="15.6" customHeight="1" x14ac:dyDescent="0.3">
      <c r="A207" s="49">
        <v>194</v>
      </c>
      <c r="B207" s="50" t="s">
        <v>521</v>
      </c>
      <c r="C207" s="50" t="s">
        <v>522</v>
      </c>
      <c r="D207" s="50" t="s">
        <v>10</v>
      </c>
      <c r="E207" s="49">
        <v>83</v>
      </c>
      <c r="F207" s="29" t="str">
        <f t="shared" si="0"/>
        <v>Tốt</v>
      </c>
      <c r="G207" s="4"/>
    </row>
    <row r="208" spans="1:7" s="24" customFormat="1" ht="15.6" customHeight="1" x14ac:dyDescent="0.3">
      <c r="A208" s="49">
        <v>195</v>
      </c>
      <c r="B208" s="50" t="s">
        <v>473</v>
      </c>
      <c r="C208" s="50" t="s">
        <v>133</v>
      </c>
      <c r="D208" s="50" t="s">
        <v>31</v>
      </c>
      <c r="E208" s="49">
        <v>80</v>
      </c>
      <c r="F208" s="29" t="str">
        <f t="shared" si="0"/>
        <v>Tốt</v>
      </c>
      <c r="G208" s="4"/>
    </row>
    <row r="209" spans="1:7" s="24" customFormat="1" ht="15.6" customHeight="1" x14ac:dyDescent="0.3">
      <c r="A209" s="49">
        <v>196</v>
      </c>
      <c r="B209" s="50" t="s">
        <v>480</v>
      </c>
      <c r="C209" s="50" t="s">
        <v>481</v>
      </c>
      <c r="D209" s="50" t="s">
        <v>199</v>
      </c>
      <c r="E209" s="49">
        <v>80</v>
      </c>
      <c r="F209" s="29" t="str">
        <f t="shared" si="0"/>
        <v>Tốt</v>
      </c>
      <c r="G209" s="4"/>
    </row>
    <row r="210" spans="1:7" s="24" customFormat="1" ht="15.6" customHeight="1" x14ac:dyDescent="0.3">
      <c r="A210" s="49">
        <v>197</v>
      </c>
      <c r="B210" s="50" t="s">
        <v>515</v>
      </c>
      <c r="C210" s="50" t="s">
        <v>516</v>
      </c>
      <c r="D210" s="50" t="s">
        <v>517</v>
      </c>
      <c r="E210" s="49">
        <v>80</v>
      </c>
      <c r="F210" s="29" t="str">
        <f t="shared" si="0"/>
        <v>Tốt</v>
      </c>
      <c r="G210" s="4"/>
    </row>
    <row r="211" spans="1:7" s="24" customFormat="1" ht="15.6" customHeight="1" x14ac:dyDescent="0.3">
      <c r="A211" s="49">
        <v>198</v>
      </c>
      <c r="B211" s="50" t="s">
        <v>494</v>
      </c>
      <c r="C211" s="50" t="s">
        <v>106</v>
      </c>
      <c r="D211" s="50" t="s">
        <v>63</v>
      </c>
      <c r="E211" s="49">
        <v>79</v>
      </c>
      <c r="F211" s="29" t="str">
        <f t="shared" si="0"/>
        <v>Khá</v>
      </c>
      <c r="G211" s="4"/>
    </row>
    <row r="212" spans="1:7" s="24" customFormat="1" ht="15.6" customHeight="1" x14ac:dyDescent="0.3">
      <c r="A212" s="49">
        <v>199</v>
      </c>
      <c r="B212" s="50" t="s">
        <v>491</v>
      </c>
      <c r="C212" s="50" t="s">
        <v>492</v>
      </c>
      <c r="D212" s="50" t="s">
        <v>208</v>
      </c>
      <c r="E212" s="49">
        <v>76</v>
      </c>
      <c r="F212" s="29" t="str">
        <f t="shared" si="0"/>
        <v>Khá</v>
      </c>
      <c r="G212" s="4"/>
    </row>
    <row r="213" spans="1:7" s="24" customFormat="1" ht="15.6" customHeight="1" x14ac:dyDescent="0.3">
      <c r="A213" s="49">
        <v>200</v>
      </c>
      <c r="B213" s="50" t="s">
        <v>477</v>
      </c>
      <c r="C213" s="50" t="s">
        <v>478</v>
      </c>
      <c r="D213" s="50" t="s">
        <v>479</v>
      </c>
      <c r="E213" s="49">
        <v>75</v>
      </c>
      <c r="F213" s="29" t="str">
        <f t="shared" si="0"/>
        <v>Khá</v>
      </c>
      <c r="G213" s="4"/>
    </row>
    <row r="214" spans="1:7" s="24" customFormat="1" ht="15.6" customHeight="1" x14ac:dyDescent="0.3">
      <c r="A214" s="49">
        <v>201</v>
      </c>
      <c r="B214" s="50" t="s">
        <v>523</v>
      </c>
      <c r="C214" s="50" t="s">
        <v>524</v>
      </c>
      <c r="D214" s="50" t="s">
        <v>10</v>
      </c>
      <c r="E214" s="49">
        <v>75</v>
      </c>
      <c r="F214" s="29" t="str">
        <f t="shared" si="0"/>
        <v>Khá</v>
      </c>
      <c r="G214" s="4"/>
    </row>
    <row r="215" spans="1:7" s="24" customFormat="1" ht="15.6" customHeight="1" x14ac:dyDescent="0.3">
      <c r="A215" s="49">
        <v>202</v>
      </c>
      <c r="B215" s="50" t="s">
        <v>505</v>
      </c>
      <c r="C215" s="50" t="s">
        <v>506</v>
      </c>
      <c r="D215" s="50" t="s">
        <v>169</v>
      </c>
      <c r="E215" s="49">
        <v>74</v>
      </c>
      <c r="F215" s="29" t="str">
        <f t="shared" si="0"/>
        <v>Khá</v>
      </c>
      <c r="G215" s="4"/>
    </row>
    <row r="216" spans="1:7" s="24" customFormat="1" ht="15.6" customHeight="1" x14ac:dyDescent="0.3">
      <c r="A216" s="49">
        <v>203</v>
      </c>
      <c r="B216" s="50" t="s">
        <v>495</v>
      </c>
      <c r="C216" s="50" t="s">
        <v>134</v>
      </c>
      <c r="D216" s="50" t="s">
        <v>63</v>
      </c>
      <c r="E216" s="49">
        <v>73</v>
      </c>
      <c r="F216" s="29" t="str">
        <f t="shared" si="0"/>
        <v>Khá</v>
      </c>
      <c r="G216" s="4"/>
    </row>
    <row r="217" spans="1:7" s="24" customFormat="1" ht="15.6" customHeight="1" x14ac:dyDescent="0.3">
      <c r="A217" s="49">
        <v>204</v>
      </c>
      <c r="B217" s="50" t="s">
        <v>462</v>
      </c>
      <c r="C217" s="50" t="s">
        <v>207</v>
      </c>
      <c r="D217" s="50" t="s">
        <v>463</v>
      </c>
      <c r="E217" s="49">
        <v>72</v>
      </c>
      <c r="F217" s="29" t="str">
        <f t="shared" si="0"/>
        <v>Khá</v>
      </c>
      <c r="G217" s="4"/>
    </row>
    <row r="218" spans="1:7" s="24" customFormat="1" ht="15.6" customHeight="1" x14ac:dyDescent="0.3">
      <c r="A218" s="49">
        <v>205</v>
      </c>
      <c r="B218" s="50" t="s">
        <v>504</v>
      </c>
      <c r="C218" s="50" t="s">
        <v>202</v>
      </c>
      <c r="D218" s="50" t="s">
        <v>9</v>
      </c>
      <c r="E218" s="49">
        <v>70</v>
      </c>
      <c r="F218" s="29" t="str">
        <f t="shared" si="0"/>
        <v>Khá</v>
      </c>
      <c r="G218" s="4"/>
    </row>
    <row r="219" spans="1:7" s="24" customFormat="1" ht="15.6" customHeight="1" x14ac:dyDescent="0.3">
      <c r="A219" s="49">
        <v>206</v>
      </c>
      <c r="B219" s="50" t="s">
        <v>458</v>
      </c>
      <c r="C219" s="50" t="s">
        <v>459</v>
      </c>
      <c r="D219" s="50" t="s">
        <v>38</v>
      </c>
      <c r="E219" s="49">
        <v>64</v>
      </c>
      <c r="F219" s="29" t="str">
        <f t="shared" si="0"/>
        <v>Trung bình</v>
      </c>
      <c r="G219" s="4" t="s">
        <v>60</v>
      </c>
    </row>
    <row r="220" spans="1:7" s="24" customFormat="1" ht="15.6" customHeight="1" x14ac:dyDescent="0.3">
      <c r="A220" s="49">
        <v>207</v>
      </c>
      <c r="B220" s="51" t="s">
        <v>538</v>
      </c>
      <c r="C220" s="51" t="s">
        <v>207</v>
      </c>
      <c r="D220" s="51" t="s">
        <v>148</v>
      </c>
      <c r="E220" s="29">
        <v>64</v>
      </c>
      <c r="F220" s="29" t="str">
        <f t="shared" si="0"/>
        <v>Trung bình</v>
      </c>
      <c r="G220" s="55" t="s">
        <v>82</v>
      </c>
    </row>
    <row r="221" spans="1:7" s="24" customFormat="1" ht="15.6" customHeight="1" x14ac:dyDescent="0.3">
      <c r="A221" s="49">
        <v>208</v>
      </c>
      <c r="B221" s="50" t="s">
        <v>489</v>
      </c>
      <c r="C221" s="50" t="s">
        <v>490</v>
      </c>
      <c r="D221" s="50" t="s">
        <v>208</v>
      </c>
      <c r="E221" s="49">
        <v>56</v>
      </c>
      <c r="F221" s="29" t="str">
        <f t="shared" si="0"/>
        <v>Trung bình</v>
      </c>
      <c r="G221" s="4"/>
    </row>
    <row r="222" spans="1:7" s="24" customFormat="1" ht="15.6" customHeight="1" x14ac:dyDescent="0.3">
      <c r="A222" s="49">
        <v>209</v>
      </c>
      <c r="B222" s="50" t="s">
        <v>499</v>
      </c>
      <c r="C222" s="50" t="s">
        <v>500</v>
      </c>
      <c r="D222" s="50" t="s">
        <v>9</v>
      </c>
      <c r="E222" s="49"/>
      <c r="F222" s="29" t="s">
        <v>1505</v>
      </c>
      <c r="G222" s="4" t="s">
        <v>1519</v>
      </c>
    </row>
    <row r="223" spans="1:7" s="24" customFormat="1" ht="15.6" customHeight="1" x14ac:dyDescent="0.3">
      <c r="A223" s="44"/>
      <c r="B223" s="45" t="s">
        <v>1520</v>
      </c>
      <c r="C223" s="46"/>
      <c r="D223" s="46"/>
      <c r="E223" s="29"/>
      <c r="F223" s="44"/>
      <c r="G223" s="9"/>
    </row>
    <row r="224" spans="1:7" s="24" customFormat="1" ht="15.6" customHeight="1" x14ac:dyDescent="0.3">
      <c r="A224" s="56">
        <v>210</v>
      </c>
      <c r="B224" s="57" t="s">
        <v>566</v>
      </c>
      <c r="C224" s="57" t="s">
        <v>19</v>
      </c>
      <c r="D224" s="57" t="s">
        <v>54</v>
      </c>
      <c r="E224" s="56">
        <v>98</v>
      </c>
      <c r="F224" s="56" t="s">
        <v>86</v>
      </c>
      <c r="G224" s="58" t="s">
        <v>1521</v>
      </c>
    </row>
    <row r="225" spans="1:7" s="24" customFormat="1" ht="15.6" customHeight="1" x14ac:dyDescent="0.3">
      <c r="A225" s="56">
        <v>211</v>
      </c>
      <c r="B225" s="57" t="s">
        <v>569</v>
      </c>
      <c r="C225" s="57" t="s">
        <v>19</v>
      </c>
      <c r="D225" s="57" t="s">
        <v>22</v>
      </c>
      <c r="E225" s="56">
        <v>98</v>
      </c>
      <c r="F225" s="56" t="s">
        <v>86</v>
      </c>
      <c r="G225" s="58"/>
    </row>
    <row r="226" spans="1:7" s="24" customFormat="1" ht="15.6" customHeight="1" x14ac:dyDescent="0.3">
      <c r="A226" s="56">
        <v>212</v>
      </c>
      <c r="B226" s="57" t="s">
        <v>578</v>
      </c>
      <c r="C226" s="57" t="s">
        <v>579</v>
      </c>
      <c r="D226" s="57" t="s">
        <v>23</v>
      </c>
      <c r="E226" s="56">
        <v>98</v>
      </c>
      <c r="F226" s="56" t="s">
        <v>86</v>
      </c>
      <c r="G226" s="58"/>
    </row>
    <row r="227" spans="1:7" s="24" customFormat="1" ht="15.6" customHeight="1" x14ac:dyDescent="0.3">
      <c r="A227" s="56">
        <v>213</v>
      </c>
      <c r="B227" s="57" t="s">
        <v>575</v>
      </c>
      <c r="C227" s="57" t="s">
        <v>184</v>
      </c>
      <c r="D227" s="57" t="s">
        <v>9</v>
      </c>
      <c r="E227" s="56">
        <v>96</v>
      </c>
      <c r="F227" s="56" t="s">
        <v>86</v>
      </c>
      <c r="G227" s="58"/>
    </row>
    <row r="228" spans="1:7" s="24" customFormat="1" ht="15.6" customHeight="1" x14ac:dyDescent="0.3">
      <c r="A228" s="56">
        <v>214</v>
      </c>
      <c r="B228" s="57" t="s">
        <v>561</v>
      </c>
      <c r="C228" s="57" t="s">
        <v>19</v>
      </c>
      <c r="D228" s="57" t="s">
        <v>15</v>
      </c>
      <c r="E228" s="56">
        <v>95</v>
      </c>
      <c r="F228" s="56" t="s">
        <v>86</v>
      </c>
      <c r="G228" s="58"/>
    </row>
    <row r="229" spans="1:7" s="24" customFormat="1" ht="15.6" customHeight="1" x14ac:dyDescent="0.3">
      <c r="A229" s="56">
        <v>215</v>
      </c>
      <c r="B229" s="57" t="s">
        <v>564</v>
      </c>
      <c r="C229" s="57" t="s">
        <v>1522</v>
      </c>
      <c r="D229" s="57" t="s">
        <v>48</v>
      </c>
      <c r="E229" s="56">
        <v>95</v>
      </c>
      <c r="F229" s="56" t="s">
        <v>86</v>
      </c>
      <c r="G229" s="58"/>
    </row>
    <row r="230" spans="1:7" s="24" customFormat="1" ht="15.6" customHeight="1" x14ac:dyDescent="0.3">
      <c r="A230" s="56">
        <v>216</v>
      </c>
      <c r="B230" s="57" t="s">
        <v>589</v>
      </c>
      <c r="C230" s="57" t="s">
        <v>590</v>
      </c>
      <c r="D230" s="57" t="s">
        <v>591</v>
      </c>
      <c r="E230" s="56">
        <v>95</v>
      </c>
      <c r="F230" s="56" t="s">
        <v>86</v>
      </c>
      <c r="G230" s="59"/>
    </row>
    <row r="231" spans="1:7" s="24" customFormat="1" ht="15.6" customHeight="1" x14ac:dyDescent="0.3">
      <c r="A231" s="56">
        <v>217</v>
      </c>
      <c r="B231" s="57" t="s">
        <v>595</v>
      </c>
      <c r="C231" s="57" t="s">
        <v>19</v>
      </c>
      <c r="D231" s="57" t="s">
        <v>97</v>
      </c>
      <c r="E231" s="56">
        <v>95</v>
      </c>
      <c r="F231" s="56" t="s">
        <v>86</v>
      </c>
      <c r="G231" s="9"/>
    </row>
    <row r="232" spans="1:7" s="24" customFormat="1" ht="15.6" customHeight="1" x14ac:dyDescent="0.3">
      <c r="A232" s="56">
        <v>218</v>
      </c>
      <c r="B232" s="57" t="s">
        <v>613</v>
      </c>
      <c r="C232" s="57" t="s">
        <v>19</v>
      </c>
      <c r="D232" s="57" t="s">
        <v>13</v>
      </c>
      <c r="E232" s="56">
        <v>95</v>
      </c>
      <c r="F232" s="56" t="s">
        <v>86</v>
      </c>
      <c r="G232" s="9"/>
    </row>
    <row r="233" spans="1:7" s="24" customFormat="1" ht="15.6" customHeight="1" x14ac:dyDescent="0.3">
      <c r="A233" s="56">
        <v>219</v>
      </c>
      <c r="B233" s="57" t="s">
        <v>619</v>
      </c>
      <c r="C233" s="57" t="s">
        <v>620</v>
      </c>
      <c r="D233" s="57" t="s">
        <v>205</v>
      </c>
      <c r="E233" s="56">
        <v>95</v>
      </c>
      <c r="F233" s="56" t="s">
        <v>86</v>
      </c>
      <c r="G233" s="9"/>
    </row>
    <row r="234" spans="1:7" s="24" customFormat="1" ht="15.6" customHeight="1" x14ac:dyDescent="0.3">
      <c r="A234" s="56">
        <v>220</v>
      </c>
      <c r="B234" s="57" t="s">
        <v>551</v>
      </c>
      <c r="C234" s="57" t="s">
        <v>516</v>
      </c>
      <c r="D234" s="57" t="s">
        <v>161</v>
      </c>
      <c r="E234" s="56">
        <v>93</v>
      </c>
      <c r="F234" s="56" t="s">
        <v>86</v>
      </c>
      <c r="G234" s="58"/>
    </row>
    <row r="235" spans="1:7" s="24" customFormat="1" ht="15.6" customHeight="1" x14ac:dyDescent="0.3">
      <c r="A235" s="56">
        <v>221</v>
      </c>
      <c r="B235" s="57" t="s">
        <v>556</v>
      </c>
      <c r="C235" s="57" t="s">
        <v>19</v>
      </c>
      <c r="D235" s="57" t="s">
        <v>28</v>
      </c>
      <c r="E235" s="56">
        <v>93</v>
      </c>
      <c r="F235" s="56" t="s">
        <v>86</v>
      </c>
      <c r="G235" s="58"/>
    </row>
    <row r="236" spans="1:7" s="24" customFormat="1" ht="15.6" customHeight="1" x14ac:dyDescent="0.3">
      <c r="A236" s="56">
        <v>222</v>
      </c>
      <c r="B236" s="57" t="s">
        <v>571</v>
      </c>
      <c r="C236" s="57" t="s">
        <v>67</v>
      </c>
      <c r="D236" s="57" t="s">
        <v>573</v>
      </c>
      <c r="E236" s="56">
        <v>90</v>
      </c>
      <c r="F236" s="56" t="s">
        <v>86</v>
      </c>
      <c r="G236" s="58"/>
    </row>
    <row r="237" spans="1:7" s="24" customFormat="1" ht="15.6" customHeight="1" x14ac:dyDescent="0.3">
      <c r="A237" s="56">
        <v>223</v>
      </c>
      <c r="B237" s="57" t="s">
        <v>621</v>
      </c>
      <c r="C237" s="57" t="s">
        <v>1523</v>
      </c>
      <c r="D237" s="57" t="s">
        <v>205</v>
      </c>
      <c r="E237" s="56">
        <v>89</v>
      </c>
      <c r="F237" s="56" t="s">
        <v>33</v>
      </c>
      <c r="G237" s="9"/>
    </row>
    <row r="238" spans="1:7" s="24" customFormat="1" ht="15.6" customHeight="1" x14ac:dyDescent="0.3">
      <c r="A238" s="56">
        <v>224</v>
      </c>
      <c r="B238" s="57" t="s">
        <v>617</v>
      </c>
      <c r="C238" s="57" t="s">
        <v>1524</v>
      </c>
      <c r="D238" s="57" t="s">
        <v>30</v>
      </c>
      <c r="E238" s="56">
        <v>87</v>
      </c>
      <c r="F238" s="56" t="s">
        <v>33</v>
      </c>
      <c r="G238" s="9"/>
    </row>
    <row r="239" spans="1:7" s="24" customFormat="1" ht="15.6" customHeight="1" x14ac:dyDescent="0.3">
      <c r="A239" s="56">
        <v>225</v>
      </c>
      <c r="B239" s="57" t="s">
        <v>552</v>
      </c>
      <c r="C239" s="57" t="s">
        <v>67</v>
      </c>
      <c r="D239" s="57" t="s">
        <v>178</v>
      </c>
      <c r="E239" s="56">
        <v>86</v>
      </c>
      <c r="F239" s="56" t="s">
        <v>33</v>
      </c>
      <c r="G239" s="58"/>
    </row>
    <row r="240" spans="1:7" s="24" customFormat="1" ht="15.6" customHeight="1" x14ac:dyDescent="0.3">
      <c r="A240" s="56">
        <v>226</v>
      </c>
      <c r="B240" s="57" t="s">
        <v>592</v>
      </c>
      <c r="C240" s="57" t="s">
        <v>593</v>
      </c>
      <c r="D240" s="57" t="s">
        <v>11</v>
      </c>
      <c r="E240" s="56">
        <v>86</v>
      </c>
      <c r="F240" s="56" t="s">
        <v>33</v>
      </c>
      <c r="G240" s="60"/>
    </row>
    <row r="241" spans="1:7" s="24" customFormat="1" ht="15.6" customHeight="1" x14ac:dyDescent="0.3">
      <c r="A241" s="56">
        <v>227</v>
      </c>
      <c r="B241" s="57" t="s">
        <v>1525</v>
      </c>
      <c r="C241" s="57" t="s">
        <v>1526</v>
      </c>
      <c r="D241" s="57" t="s">
        <v>205</v>
      </c>
      <c r="E241" s="56">
        <v>85</v>
      </c>
      <c r="F241" s="56" t="s">
        <v>33</v>
      </c>
      <c r="G241" s="9"/>
    </row>
    <row r="242" spans="1:7" s="24" customFormat="1" ht="15.6" customHeight="1" x14ac:dyDescent="0.3">
      <c r="A242" s="56">
        <v>228</v>
      </c>
      <c r="B242" s="57" t="s">
        <v>627</v>
      </c>
      <c r="C242" s="57" t="s">
        <v>185</v>
      </c>
      <c r="D242" s="57" t="s">
        <v>79</v>
      </c>
      <c r="E242" s="56">
        <v>84</v>
      </c>
      <c r="F242" s="56" t="s">
        <v>33</v>
      </c>
      <c r="G242" s="9"/>
    </row>
    <row r="243" spans="1:7" s="24" customFormat="1" ht="15.6" customHeight="1" x14ac:dyDescent="0.3">
      <c r="A243" s="56">
        <v>229</v>
      </c>
      <c r="B243" s="57" t="s">
        <v>585</v>
      </c>
      <c r="C243" s="57" t="s">
        <v>101</v>
      </c>
      <c r="D243" s="57" t="s">
        <v>27</v>
      </c>
      <c r="E243" s="56">
        <v>83</v>
      </c>
      <c r="F243" s="56" t="s">
        <v>33</v>
      </c>
      <c r="G243" s="58"/>
    </row>
    <row r="244" spans="1:7" s="24" customFormat="1" ht="15.6" customHeight="1" x14ac:dyDescent="0.3">
      <c r="A244" s="56">
        <v>230</v>
      </c>
      <c r="B244" s="57" t="s">
        <v>608</v>
      </c>
      <c r="C244" s="57" t="s">
        <v>609</v>
      </c>
      <c r="D244" s="57" t="s">
        <v>24</v>
      </c>
      <c r="E244" s="56">
        <v>83</v>
      </c>
      <c r="F244" s="56" t="s">
        <v>33</v>
      </c>
      <c r="G244" s="9"/>
    </row>
    <row r="245" spans="1:7" s="24" customFormat="1" ht="15.6" customHeight="1" x14ac:dyDescent="0.3">
      <c r="A245" s="56">
        <v>231</v>
      </c>
      <c r="B245" s="57" t="s">
        <v>622</v>
      </c>
      <c r="C245" s="57" t="s">
        <v>53</v>
      </c>
      <c r="D245" s="57" t="s">
        <v>205</v>
      </c>
      <c r="E245" s="56">
        <v>83</v>
      </c>
      <c r="F245" s="56" t="s">
        <v>33</v>
      </c>
      <c r="G245" s="9"/>
    </row>
    <row r="246" spans="1:7" s="24" customFormat="1" ht="15.6" customHeight="1" x14ac:dyDescent="0.3">
      <c r="A246" s="56">
        <v>232</v>
      </c>
      <c r="B246" s="57" t="s">
        <v>546</v>
      </c>
      <c r="C246" s="57" t="s">
        <v>1484</v>
      </c>
      <c r="D246" s="57" t="s">
        <v>38</v>
      </c>
      <c r="E246" s="56">
        <v>82</v>
      </c>
      <c r="F246" s="56" t="s">
        <v>33</v>
      </c>
      <c r="G246" s="58"/>
    </row>
    <row r="247" spans="1:7" s="24" customFormat="1" ht="15.6" customHeight="1" x14ac:dyDescent="0.3">
      <c r="A247" s="56">
        <v>233</v>
      </c>
      <c r="B247" s="57" t="s">
        <v>547</v>
      </c>
      <c r="C247" s="57" t="s">
        <v>548</v>
      </c>
      <c r="D247" s="57" t="s">
        <v>38</v>
      </c>
      <c r="E247" s="56">
        <v>82</v>
      </c>
      <c r="F247" s="56" t="s">
        <v>33</v>
      </c>
      <c r="G247" s="58"/>
    </row>
    <row r="248" spans="1:7" s="24" customFormat="1" ht="15.6" customHeight="1" x14ac:dyDescent="0.3">
      <c r="A248" s="56">
        <v>234</v>
      </c>
      <c r="B248" s="57" t="s">
        <v>550</v>
      </c>
      <c r="C248" s="57" t="s">
        <v>19</v>
      </c>
      <c r="D248" s="57" t="s">
        <v>161</v>
      </c>
      <c r="E248" s="56">
        <v>82</v>
      </c>
      <c r="F248" s="56" t="s">
        <v>33</v>
      </c>
      <c r="G248" s="58"/>
    </row>
    <row r="249" spans="1:7" s="24" customFormat="1" ht="15.6" customHeight="1" x14ac:dyDescent="0.3">
      <c r="A249" s="56">
        <v>235</v>
      </c>
      <c r="B249" s="57" t="s">
        <v>553</v>
      </c>
      <c r="C249" s="57" t="s">
        <v>378</v>
      </c>
      <c r="D249" s="57" t="s">
        <v>44</v>
      </c>
      <c r="E249" s="56">
        <v>82</v>
      </c>
      <c r="F249" s="56" t="s">
        <v>33</v>
      </c>
      <c r="G249" s="58"/>
    </row>
    <row r="250" spans="1:7" s="24" customFormat="1" ht="15.6" customHeight="1" x14ac:dyDescent="0.3">
      <c r="A250" s="56">
        <v>236</v>
      </c>
      <c r="B250" s="57" t="s">
        <v>557</v>
      </c>
      <c r="C250" s="57" t="s">
        <v>558</v>
      </c>
      <c r="D250" s="57" t="s">
        <v>163</v>
      </c>
      <c r="E250" s="56">
        <v>82</v>
      </c>
      <c r="F250" s="56" t="s">
        <v>33</v>
      </c>
      <c r="G250" s="58"/>
    </row>
    <row r="251" spans="1:7" s="24" customFormat="1" ht="15.6" customHeight="1" x14ac:dyDescent="0.3">
      <c r="A251" s="56">
        <v>237</v>
      </c>
      <c r="B251" s="57" t="s">
        <v>559</v>
      </c>
      <c r="C251" s="57" t="s">
        <v>560</v>
      </c>
      <c r="D251" s="57" t="s">
        <v>163</v>
      </c>
      <c r="E251" s="56">
        <v>82</v>
      </c>
      <c r="F251" s="56" t="s">
        <v>33</v>
      </c>
      <c r="G251" s="58"/>
    </row>
    <row r="252" spans="1:7" s="24" customFormat="1" ht="15.6" customHeight="1" x14ac:dyDescent="0.3">
      <c r="A252" s="56">
        <v>238</v>
      </c>
      <c r="B252" s="57" t="s">
        <v>562</v>
      </c>
      <c r="C252" s="57" t="s">
        <v>53</v>
      </c>
      <c r="D252" s="57" t="s">
        <v>15</v>
      </c>
      <c r="E252" s="56">
        <v>82</v>
      </c>
      <c r="F252" s="56" t="s">
        <v>33</v>
      </c>
      <c r="G252" s="58"/>
    </row>
    <row r="253" spans="1:7" s="24" customFormat="1" ht="15.6" customHeight="1" x14ac:dyDescent="0.3">
      <c r="A253" s="56">
        <v>239</v>
      </c>
      <c r="B253" s="57" t="s">
        <v>563</v>
      </c>
      <c r="C253" s="57" t="s">
        <v>147</v>
      </c>
      <c r="D253" s="57" t="s">
        <v>47</v>
      </c>
      <c r="E253" s="56">
        <v>82</v>
      </c>
      <c r="F253" s="56" t="s">
        <v>33</v>
      </c>
      <c r="G253" s="58"/>
    </row>
    <row r="254" spans="1:7" s="24" customFormat="1" ht="15.6" customHeight="1" x14ac:dyDescent="0.3">
      <c r="A254" s="56">
        <v>240</v>
      </c>
      <c r="B254" s="57" t="s">
        <v>565</v>
      </c>
      <c r="C254" s="57" t="s">
        <v>180</v>
      </c>
      <c r="D254" s="57" t="s">
        <v>16</v>
      </c>
      <c r="E254" s="56">
        <v>82</v>
      </c>
      <c r="F254" s="56" t="s">
        <v>33</v>
      </c>
      <c r="G254" s="58"/>
    </row>
    <row r="255" spans="1:7" s="24" customFormat="1" ht="15.6" customHeight="1" x14ac:dyDescent="0.3">
      <c r="A255" s="56">
        <v>241</v>
      </c>
      <c r="B255" s="57" t="s">
        <v>567</v>
      </c>
      <c r="C255" s="57" t="s">
        <v>568</v>
      </c>
      <c r="D255" s="57" t="s">
        <v>54</v>
      </c>
      <c r="E255" s="56">
        <v>82</v>
      </c>
      <c r="F255" s="56" t="s">
        <v>33</v>
      </c>
      <c r="G255" s="58"/>
    </row>
    <row r="256" spans="1:7" s="24" customFormat="1" ht="15.6" customHeight="1" x14ac:dyDescent="0.3">
      <c r="A256" s="56">
        <v>242</v>
      </c>
      <c r="B256" s="57" t="s">
        <v>570</v>
      </c>
      <c r="C256" s="57" t="s">
        <v>55</v>
      </c>
      <c r="D256" s="57" t="s">
        <v>22</v>
      </c>
      <c r="E256" s="56">
        <v>82</v>
      </c>
      <c r="F256" s="56" t="s">
        <v>33</v>
      </c>
      <c r="G256" s="58"/>
    </row>
    <row r="257" spans="1:7" s="24" customFormat="1" ht="15.6" customHeight="1" x14ac:dyDescent="0.3">
      <c r="A257" s="56">
        <v>243</v>
      </c>
      <c r="B257" s="57" t="s">
        <v>574</v>
      </c>
      <c r="C257" s="57" t="s">
        <v>49</v>
      </c>
      <c r="D257" s="57" t="s">
        <v>9</v>
      </c>
      <c r="E257" s="56">
        <v>82</v>
      </c>
      <c r="F257" s="56" t="s">
        <v>33</v>
      </c>
      <c r="G257" s="58"/>
    </row>
    <row r="258" spans="1:7" s="24" customFormat="1" ht="15.6" customHeight="1" x14ac:dyDescent="0.3">
      <c r="A258" s="56">
        <v>244</v>
      </c>
      <c r="B258" s="57" t="s">
        <v>576</v>
      </c>
      <c r="C258" s="57" t="s">
        <v>577</v>
      </c>
      <c r="D258" s="57" t="s">
        <v>26</v>
      </c>
      <c r="E258" s="56">
        <v>82</v>
      </c>
      <c r="F258" s="56" t="s">
        <v>33</v>
      </c>
      <c r="G258" s="58"/>
    </row>
    <row r="259" spans="1:7" s="24" customFormat="1" ht="15.6" customHeight="1" x14ac:dyDescent="0.3">
      <c r="A259" s="56">
        <v>245</v>
      </c>
      <c r="B259" s="57" t="s">
        <v>580</v>
      </c>
      <c r="C259" s="57" t="s">
        <v>581</v>
      </c>
      <c r="D259" s="57" t="s">
        <v>23</v>
      </c>
      <c r="E259" s="56">
        <v>82</v>
      </c>
      <c r="F259" s="56" t="s">
        <v>33</v>
      </c>
      <c r="G259" s="58"/>
    </row>
    <row r="260" spans="1:7" s="24" customFormat="1" ht="15.6" customHeight="1" x14ac:dyDescent="0.3">
      <c r="A260" s="56">
        <v>246</v>
      </c>
      <c r="B260" s="57" t="s">
        <v>582</v>
      </c>
      <c r="C260" s="57" t="s">
        <v>583</v>
      </c>
      <c r="D260" s="57" t="s">
        <v>23</v>
      </c>
      <c r="E260" s="56">
        <v>82</v>
      </c>
      <c r="F260" s="56" t="s">
        <v>33</v>
      </c>
      <c r="G260" s="58"/>
    </row>
    <row r="261" spans="1:7" s="24" customFormat="1" ht="15.6" customHeight="1" x14ac:dyDescent="0.3">
      <c r="A261" s="56">
        <v>247</v>
      </c>
      <c r="B261" s="57" t="s">
        <v>584</v>
      </c>
      <c r="C261" s="57" t="s">
        <v>109</v>
      </c>
      <c r="D261" s="57" t="s">
        <v>27</v>
      </c>
      <c r="E261" s="56">
        <v>82</v>
      </c>
      <c r="F261" s="56" t="s">
        <v>33</v>
      </c>
      <c r="G261" s="58"/>
    </row>
    <row r="262" spans="1:7" s="24" customFormat="1" ht="15.6" customHeight="1" x14ac:dyDescent="0.3">
      <c r="A262" s="56">
        <v>248</v>
      </c>
      <c r="B262" s="57" t="s">
        <v>586</v>
      </c>
      <c r="C262" s="57" t="s">
        <v>96</v>
      </c>
      <c r="D262" s="57" t="s">
        <v>171</v>
      </c>
      <c r="E262" s="56">
        <v>82</v>
      </c>
      <c r="F262" s="56" t="s">
        <v>33</v>
      </c>
      <c r="G262" s="58"/>
    </row>
    <row r="263" spans="1:7" s="24" customFormat="1" ht="15.6" customHeight="1" x14ac:dyDescent="0.3">
      <c r="A263" s="56">
        <v>249</v>
      </c>
      <c r="B263" s="57" t="s">
        <v>587</v>
      </c>
      <c r="C263" s="57" t="s">
        <v>588</v>
      </c>
      <c r="D263" s="57" t="s">
        <v>10</v>
      </c>
      <c r="E263" s="56">
        <v>82</v>
      </c>
      <c r="F263" s="56" t="s">
        <v>33</v>
      </c>
      <c r="G263" s="58"/>
    </row>
    <row r="264" spans="1:7" s="24" customFormat="1" ht="15.6" customHeight="1" x14ac:dyDescent="0.3">
      <c r="A264" s="56">
        <v>250</v>
      </c>
      <c r="B264" s="57" t="s">
        <v>594</v>
      </c>
      <c r="C264" s="57" t="s">
        <v>145</v>
      </c>
      <c r="D264" s="57" t="s">
        <v>11</v>
      </c>
      <c r="E264" s="56">
        <v>82</v>
      </c>
      <c r="F264" s="56" t="s">
        <v>33</v>
      </c>
      <c r="G264" s="61"/>
    </row>
    <row r="265" spans="1:7" s="24" customFormat="1" ht="15.6" customHeight="1" x14ac:dyDescent="0.3">
      <c r="A265" s="56">
        <v>251</v>
      </c>
      <c r="B265" s="57" t="s">
        <v>596</v>
      </c>
      <c r="C265" s="57" t="s">
        <v>19</v>
      </c>
      <c r="D265" s="57" t="s">
        <v>97</v>
      </c>
      <c r="E265" s="56">
        <v>82</v>
      </c>
      <c r="F265" s="56" t="s">
        <v>33</v>
      </c>
      <c r="G265" s="9"/>
    </row>
    <row r="266" spans="1:7" s="24" customFormat="1" ht="15.6" customHeight="1" x14ac:dyDescent="0.3">
      <c r="A266" s="56">
        <v>252</v>
      </c>
      <c r="B266" s="57" t="s">
        <v>597</v>
      </c>
      <c r="C266" s="57" t="s">
        <v>19</v>
      </c>
      <c r="D266" s="57" t="s">
        <v>146</v>
      </c>
      <c r="E266" s="56">
        <v>82</v>
      </c>
      <c r="F266" s="56" t="s">
        <v>33</v>
      </c>
      <c r="G266" s="9"/>
    </row>
    <row r="267" spans="1:7" s="24" customFormat="1" ht="15.6" customHeight="1" x14ac:dyDescent="0.3">
      <c r="A267" s="56">
        <v>253</v>
      </c>
      <c r="B267" s="57" t="s">
        <v>598</v>
      </c>
      <c r="C267" s="57" t="s">
        <v>599</v>
      </c>
      <c r="D267" s="57" t="s">
        <v>70</v>
      </c>
      <c r="E267" s="56">
        <v>82</v>
      </c>
      <c r="F267" s="56" t="s">
        <v>33</v>
      </c>
      <c r="G267" s="9"/>
    </row>
    <row r="268" spans="1:7" s="24" customFormat="1" ht="15.6" customHeight="1" x14ac:dyDescent="0.3">
      <c r="A268" s="56">
        <v>254</v>
      </c>
      <c r="B268" s="57" t="s">
        <v>600</v>
      </c>
      <c r="C268" s="57" t="s">
        <v>51</v>
      </c>
      <c r="D268" s="57" t="s">
        <v>73</v>
      </c>
      <c r="E268" s="56">
        <v>82</v>
      </c>
      <c r="F268" s="56" t="s">
        <v>33</v>
      </c>
      <c r="G268" s="9"/>
    </row>
    <row r="269" spans="1:7" s="24" customFormat="1" ht="15.6" customHeight="1" x14ac:dyDescent="0.3">
      <c r="A269" s="56">
        <v>255</v>
      </c>
      <c r="B269" s="57" t="s">
        <v>601</v>
      </c>
      <c r="C269" s="57" t="s">
        <v>602</v>
      </c>
      <c r="D269" s="57" t="s">
        <v>73</v>
      </c>
      <c r="E269" s="56">
        <v>82</v>
      </c>
      <c r="F269" s="56" t="s">
        <v>33</v>
      </c>
      <c r="G269" s="9"/>
    </row>
    <row r="270" spans="1:7" s="24" customFormat="1" ht="15.6" customHeight="1" x14ac:dyDescent="0.3">
      <c r="A270" s="56">
        <v>256</v>
      </c>
      <c r="B270" s="57" t="s">
        <v>603</v>
      </c>
      <c r="C270" s="57" t="s">
        <v>43</v>
      </c>
      <c r="D270" s="57" t="s">
        <v>73</v>
      </c>
      <c r="E270" s="56">
        <v>82</v>
      </c>
      <c r="F270" s="56" t="s">
        <v>33</v>
      </c>
      <c r="G270" s="9"/>
    </row>
    <row r="271" spans="1:7" s="24" customFormat="1" ht="15.6" customHeight="1" x14ac:dyDescent="0.3">
      <c r="A271" s="56">
        <v>257</v>
      </c>
      <c r="B271" s="57" t="s">
        <v>604</v>
      </c>
      <c r="C271" s="57" t="s">
        <v>605</v>
      </c>
      <c r="D271" s="57" t="s">
        <v>606</v>
      </c>
      <c r="E271" s="56">
        <v>82</v>
      </c>
      <c r="F271" s="56" t="s">
        <v>33</v>
      </c>
      <c r="G271" s="9"/>
    </row>
    <row r="272" spans="1:7" s="24" customFormat="1" ht="15.6" customHeight="1" x14ac:dyDescent="0.3">
      <c r="A272" s="56">
        <v>258</v>
      </c>
      <c r="B272" s="57" t="s">
        <v>607</v>
      </c>
      <c r="C272" s="57" t="s">
        <v>98</v>
      </c>
      <c r="D272" s="57" t="s">
        <v>211</v>
      </c>
      <c r="E272" s="56">
        <v>82</v>
      </c>
      <c r="F272" s="56" t="s">
        <v>33</v>
      </c>
      <c r="G272" s="9"/>
    </row>
    <row r="273" spans="1:7" s="24" customFormat="1" ht="15.6" customHeight="1" x14ac:dyDescent="0.3">
      <c r="A273" s="56">
        <v>259</v>
      </c>
      <c r="B273" s="57" t="s">
        <v>611</v>
      </c>
      <c r="C273" s="57" t="s">
        <v>1527</v>
      </c>
      <c r="D273" s="57" t="s">
        <v>13</v>
      </c>
      <c r="E273" s="56">
        <v>82</v>
      </c>
      <c r="F273" s="56" t="s">
        <v>33</v>
      </c>
      <c r="G273" s="9"/>
    </row>
    <row r="274" spans="1:7" s="24" customFormat="1" ht="15.6" customHeight="1" x14ac:dyDescent="0.3">
      <c r="A274" s="56">
        <v>260</v>
      </c>
      <c r="B274" s="57" t="s">
        <v>612</v>
      </c>
      <c r="C274" s="57" t="s">
        <v>192</v>
      </c>
      <c r="D274" s="57" t="s">
        <v>13</v>
      </c>
      <c r="E274" s="56">
        <v>82</v>
      </c>
      <c r="F274" s="56" t="s">
        <v>33</v>
      </c>
      <c r="G274" s="9"/>
    </row>
    <row r="275" spans="1:7" s="24" customFormat="1" ht="15.6" customHeight="1" x14ac:dyDescent="0.3">
      <c r="A275" s="56">
        <v>261</v>
      </c>
      <c r="B275" s="57" t="s">
        <v>614</v>
      </c>
      <c r="C275" s="57" t="s">
        <v>615</v>
      </c>
      <c r="D275" s="57" t="s">
        <v>13</v>
      </c>
      <c r="E275" s="56">
        <v>82</v>
      </c>
      <c r="F275" s="56" t="s">
        <v>33</v>
      </c>
      <c r="G275" s="9"/>
    </row>
    <row r="276" spans="1:7" s="24" customFormat="1" ht="15.6" customHeight="1" x14ac:dyDescent="0.3">
      <c r="A276" s="56">
        <v>262</v>
      </c>
      <c r="B276" s="57" t="s">
        <v>616</v>
      </c>
      <c r="C276" s="57" t="s">
        <v>1528</v>
      </c>
      <c r="D276" s="57" t="s">
        <v>13</v>
      </c>
      <c r="E276" s="56">
        <v>82</v>
      </c>
      <c r="F276" s="56" t="s">
        <v>33</v>
      </c>
      <c r="G276" s="9"/>
    </row>
    <row r="277" spans="1:7" s="24" customFormat="1" ht="15.6" customHeight="1" x14ac:dyDescent="0.3">
      <c r="A277" s="56">
        <v>263</v>
      </c>
      <c r="B277" s="57" t="s">
        <v>618</v>
      </c>
      <c r="C277" s="57" t="s">
        <v>330</v>
      </c>
      <c r="D277" s="57" t="s">
        <v>205</v>
      </c>
      <c r="E277" s="56">
        <v>82</v>
      </c>
      <c r="F277" s="56" t="s">
        <v>33</v>
      </c>
      <c r="G277" s="9"/>
    </row>
    <row r="278" spans="1:7" s="24" customFormat="1" ht="15.6" customHeight="1" x14ac:dyDescent="0.3">
      <c r="A278" s="56">
        <v>264</v>
      </c>
      <c r="B278" s="57" t="s">
        <v>625</v>
      </c>
      <c r="C278" s="57" t="s">
        <v>49</v>
      </c>
      <c r="D278" s="57" t="s">
        <v>626</v>
      </c>
      <c r="E278" s="56">
        <v>82</v>
      </c>
      <c r="F278" s="56" t="s">
        <v>33</v>
      </c>
      <c r="G278" s="9"/>
    </row>
    <row r="279" spans="1:7" s="24" customFormat="1" ht="15.6" customHeight="1" x14ac:dyDescent="0.3">
      <c r="A279" s="56">
        <v>265</v>
      </c>
      <c r="B279" s="57" t="s">
        <v>628</v>
      </c>
      <c r="C279" s="57" t="s">
        <v>1529</v>
      </c>
      <c r="D279" s="57" t="s">
        <v>79</v>
      </c>
      <c r="E279" s="56">
        <v>82</v>
      </c>
      <c r="F279" s="56" t="s">
        <v>33</v>
      </c>
      <c r="G279" s="9"/>
    </row>
    <row r="280" spans="1:7" s="24" customFormat="1" ht="15.6" customHeight="1" x14ac:dyDescent="0.3">
      <c r="A280" s="56">
        <v>266</v>
      </c>
      <c r="B280" s="57" t="s">
        <v>554</v>
      </c>
      <c r="C280" s="57" t="s">
        <v>51</v>
      </c>
      <c r="D280" s="57" t="s">
        <v>28</v>
      </c>
      <c r="E280" s="56">
        <v>80</v>
      </c>
      <c r="F280" s="56" t="s">
        <v>33</v>
      </c>
      <c r="G280" s="58"/>
    </row>
    <row r="281" spans="1:7" s="24" customFormat="1" ht="15.6" customHeight="1" x14ac:dyDescent="0.3">
      <c r="A281" s="56">
        <v>267</v>
      </c>
      <c r="B281" s="57" t="s">
        <v>610</v>
      </c>
      <c r="C281" s="57" t="s">
        <v>61</v>
      </c>
      <c r="D281" s="57" t="s">
        <v>76</v>
      </c>
      <c r="E281" s="56">
        <v>80</v>
      </c>
      <c r="F281" s="56" t="s">
        <v>33</v>
      </c>
      <c r="G281" s="9"/>
    </row>
    <row r="282" spans="1:7" s="24" customFormat="1" ht="15.6" customHeight="1" x14ac:dyDescent="0.3">
      <c r="A282" s="56">
        <v>268</v>
      </c>
      <c r="B282" s="57" t="s">
        <v>623</v>
      </c>
      <c r="C282" s="57" t="s">
        <v>624</v>
      </c>
      <c r="D282" s="57" t="s">
        <v>205</v>
      </c>
      <c r="E282" s="56">
        <v>80</v>
      </c>
      <c r="F282" s="56" t="s">
        <v>33</v>
      </c>
      <c r="G282" s="9"/>
    </row>
    <row r="283" spans="1:7" s="24" customFormat="1" ht="15.6" customHeight="1" x14ac:dyDescent="0.3">
      <c r="A283" s="56">
        <v>269</v>
      </c>
      <c r="B283" s="57" t="s">
        <v>555</v>
      </c>
      <c r="C283" s="57" t="s">
        <v>151</v>
      </c>
      <c r="D283" s="57" t="s">
        <v>28</v>
      </c>
      <c r="E283" s="56">
        <v>65</v>
      </c>
      <c r="F283" s="56" t="s">
        <v>115</v>
      </c>
      <c r="G283" s="58" t="s">
        <v>60</v>
      </c>
    </row>
    <row r="284" spans="1:7" s="24" customFormat="1" ht="15.6" customHeight="1" x14ac:dyDescent="0.3">
      <c r="A284" s="56">
        <v>270</v>
      </c>
      <c r="B284" s="57" t="s">
        <v>549</v>
      </c>
      <c r="C284" s="57" t="s">
        <v>41</v>
      </c>
      <c r="D284" s="57" t="s">
        <v>161</v>
      </c>
      <c r="E284" s="56">
        <v>64</v>
      </c>
      <c r="F284" s="56" t="s">
        <v>115</v>
      </c>
      <c r="G284" s="58" t="s">
        <v>60</v>
      </c>
    </row>
    <row r="285" spans="1:7" s="24" customFormat="1" ht="15.6" customHeight="1" x14ac:dyDescent="0.3">
      <c r="A285" s="44"/>
      <c r="B285" s="45" t="s">
        <v>1530</v>
      </c>
      <c r="C285" s="46"/>
      <c r="D285" s="46"/>
      <c r="E285" s="29"/>
      <c r="F285" s="44"/>
      <c r="G285" s="9"/>
    </row>
    <row r="286" spans="1:7" s="24" customFormat="1" ht="15.6" customHeight="1" x14ac:dyDescent="0.3">
      <c r="A286" s="16">
        <v>271</v>
      </c>
      <c r="B286" s="62" t="s">
        <v>637</v>
      </c>
      <c r="C286" s="62" t="s">
        <v>140</v>
      </c>
      <c r="D286" s="62" t="s">
        <v>42</v>
      </c>
      <c r="E286" s="16">
        <v>97</v>
      </c>
      <c r="F286" s="16" t="s">
        <v>86</v>
      </c>
      <c r="G286" s="63"/>
    </row>
    <row r="287" spans="1:7" s="24" customFormat="1" ht="15.6" customHeight="1" x14ac:dyDescent="0.3">
      <c r="A287" s="16">
        <v>272</v>
      </c>
      <c r="B287" s="62" t="s">
        <v>648</v>
      </c>
      <c r="C287" s="62" t="s">
        <v>649</v>
      </c>
      <c r="D287" s="62" t="s">
        <v>8</v>
      </c>
      <c r="E287" s="16">
        <v>97</v>
      </c>
      <c r="F287" s="16" t="s">
        <v>86</v>
      </c>
      <c r="G287" s="63"/>
    </row>
    <row r="288" spans="1:7" s="24" customFormat="1" ht="15.6" customHeight="1" x14ac:dyDescent="0.3">
      <c r="A288" s="16">
        <v>273</v>
      </c>
      <c r="B288" s="62" t="s">
        <v>672</v>
      </c>
      <c r="C288" s="62" t="s">
        <v>57</v>
      </c>
      <c r="D288" s="62" t="s">
        <v>58</v>
      </c>
      <c r="E288" s="16">
        <v>97</v>
      </c>
      <c r="F288" s="16" t="s">
        <v>86</v>
      </c>
      <c r="G288" s="63"/>
    </row>
    <row r="289" spans="1:7" s="24" customFormat="1" ht="15.6" customHeight="1" x14ac:dyDescent="0.3">
      <c r="A289" s="16">
        <v>274</v>
      </c>
      <c r="B289" s="62" t="s">
        <v>683</v>
      </c>
      <c r="C289" s="62" t="s">
        <v>684</v>
      </c>
      <c r="D289" s="62" t="s">
        <v>685</v>
      </c>
      <c r="E289" s="16">
        <v>97</v>
      </c>
      <c r="F289" s="16" t="s">
        <v>86</v>
      </c>
      <c r="G289" s="63"/>
    </row>
    <row r="290" spans="1:7" s="24" customFormat="1" ht="15.6" customHeight="1" x14ac:dyDescent="0.3">
      <c r="A290" s="16">
        <v>275</v>
      </c>
      <c r="B290" s="62" t="s">
        <v>695</v>
      </c>
      <c r="C290" s="62" t="s">
        <v>143</v>
      </c>
      <c r="D290" s="62" t="s">
        <v>696</v>
      </c>
      <c r="E290" s="16">
        <v>97</v>
      </c>
      <c r="F290" s="16" t="s">
        <v>86</v>
      </c>
      <c r="G290" s="63"/>
    </row>
    <row r="291" spans="1:7" s="24" customFormat="1" ht="15.6" customHeight="1" x14ac:dyDescent="0.3">
      <c r="A291" s="16">
        <v>276</v>
      </c>
      <c r="B291" s="62" t="s">
        <v>703</v>
      </c>
      <c r="C291" s="62" t="s">
        <v>704</v>
      </c>
      <c r="D291" s="62" t="s">
        <v>11</v>
      </c>
      <c r="E291" s="16">
        <v>97</v>
      </c>
      <c r="F291" s="16" t="s">
        <v>86</v>
      </c>
      <c r="G291" s="63"/>
    </row>
    <row r="292" spans="1:7" s="24" customFormat="1" ht="15.6" customHeight="1" x14ac:dyDescent="0.3">
      <c r="A292" s="16">
        <v>277</v>
      </c>
      <c r="B292" s="62" t="s">
        <v>643</v>
      </c>
      <c r="C292" s="62" t="s">
        <v>644</v>
      </c>
      <c r="D292" s="62" t="s">
        <v>645</v>
      </c>
      <c r="E292" s="16">
        <v>96</v>
      </c>
      <c r="F292" s="16" t="s">
        <v>86</v>
      </c>
      <c r="G292" s="63"/>
    </row>
    <row r="293" spans="1:7" s="24" customFormat="1" ht="15.6" customHeight="1" x14ac:dyDescent="0.3">
      <c r="A293" s="16">
        <v>278</v>
      </c>
      <c r="B293" s="62" t="s">
        <v>709</v>
      </c>
      <c r="C293" s="62" t="s">
        <v>133</v>
      </c>
      <c r="D293" s="62" t="s">
        <v>710</v>
      </c>
      <c r="E293" s="16">
        <v>96</v>
      </c>
      <c r="F293" s="16" t="s">
        <v>86</v>
      </c>
      <c r="G293" s="63"/>
    </row>
    <row r="294" spans="1:7" s="24" customFormat="1" ht="15.6" customHeight="1" x14ac:dyDescent="0.3">
      <c r="A294" s="16">
        <v>279</v>
      </c>
      <c r="B294" s="62" t="s">
        <v>727</v>
      </c>
      <c r="C294" s="62" t="s">
        <v>185</v>
      </c>
      <c r="D294" s="62" t="s">
        <v>79</v>
      </c>
      <c r="E294" s="16">
        <v>96</v>
      </c>
      <c r="F294" s="16" t="s">
        <v>86</v>
      </c>
      <c r="G294" s="63"/>
    </row>
    <row r="295" spans="1:7" s="24" customFormat="1" ht="15.6" customHeight="1" x14ac:dyDescent="0.3">
      <c r="A295" s="16">
        <v>280</v>
      </c>
      <c r="B295" s="62" t="s">
        <v>723</v>
      </c>
      <c r="C295" s="62" t="s">
        <v>724</v>
      </c>
      <c r="D295" s="62" t="s">
        <v>76</v>
      </c>
      <c r="E295" s="16">
        <v>95</v>
      </c>
      <c r="F295" s="16" t="s">
        <v>86</v>
      </c>
      <c r="G295" s="63"/>
    </row>
    <row r="296" spans="1:7" s="24" customFormat="1" ht="15.6" customHeight="1" x14ac:dyDescent="0.3">
      <c r="A296" s="16">
        <v>281</v>
      </c>
      <c r="B296" s="62" t="s">
        <v>678</v>
      </c>
      <c r="C296" s="62" t="s">
        <v>679</v>
      </c>
      <c r="D296" s="62" t="s">
        <v>208</v>
      </c>
      <c r="E296" s="16">
        <v>94</v>
      </c>
      <c r="F296" s="16" t="s">
        <v>86</v>
      </c>
      <c r="G296" s="63"/>
    </row>
    <row r="297" spans="1:7" s="24" customFormat="1" ht="15.6" customHeight="1" x14ac:dyDescent="0.3">
      <c r="A297" s="16">
        <v>282</v>
      </c>
      <c r="B297" s="62" t="s">
        <v>715</v>
      </c>
      <c r="C297" s="62" t="s">
        <v>19</v>
      </c>
      <c r="D297" s="62" t="s">
        <v>73</v>
      </c>
      <c r="E297" s="16">
        <v>94</v>
      </c>
      <c r="F297" s="16" t="s">
        <v>86</v>
      </c>
      <c r="G297" s="63"/>
    </row>
    <row r="298" spans="1:7" s="24" customFormat="1" ht="15.6" customHeight="1" x14ac:dyDescent="0.3">
      <c r="A298" s="16">
        <v>283</v>
      </c>
      <c r="B298" s="62" t="s">
        <v>633</v>
      </c>
      <c r="C298" s="62" t="s">
        <v>634</v>
      </c>
      <c r="D298" s="62" t="s">
        <v>38</v>
      </c>
      <c r="E298" s="16">
        <v>93</v>
      </c>
      <c r="F298" s="16" t="s">
        <v>86</v>
      </c>
      <c r="G298" s="63"/>
    </row>
    <row r="299" spans="1:7" s="24" customFormat="1" ht="15.6" customHeight="1" x14ac:dyDescent="0.3">
      <c r="A299" s="16">
        <v>284</v>
      </c>
      <c r="B299" s="62" t="s">
        <v>652</v>
      </c>
      <c r="C299" s="62" t="s">
        <v>67</v>
      </c>
      <c r="D299" s="62" t="s">
        <v>47</v>
      </c>
      <c r="E299" s="16">
        <v>93</v>
      </c>
      <c r="F299" s="16" t="s">
        <v>86</v>
      </c>
      <c r="G299" s="63"/>
    </row>
    <row r="300" spans="1:7" s="24" customFormat="1" ht="15.6" customHeight="1" x14ac:dyDescent="0.3">
      <c r="A300" s="16">
        <v>285</v>
      </c>
      <c r="B300" s="62" t="s">
        <v>705</v>
      </c>
      <c r="C300" s="62" t="s">
        <v>706</v>
      </c>
      <c r="D300" s="62" t="s">
        <v>707</v>
      </c>
      <c r="E300" s="16">
        <v>93</v>
      </c>
      <c r="F300" s="16" t="s">
        <v>86</v>
      </c>
      <c r="G300" s="63"/>
    </row>
    <row r="301" spans="1:7" s="24" customFormat="1" ht="15.6" customHeight="1" x14ac:dyDescent="0.3">
      <c r="A301" s="16">
        <v>286</v>
      </c>
      <c r="B301" s="62" t="s">
        <v>656</v>
      </c>
      <c r="C301" s="62" t="s">
        <v>657</v>
      </c>
      <c r="D301" s="62" t="s">
        <v>52</v>
      </c>
      <c r="E301" s="16">
        <v>91</v>
      </c>
      <c r="F301" s="16" t="s">
        <v>86</v>
      </c>
      <c r="G301" s="63"/>
    </row>
    <row r="302" spans="1:7" s="24" customFormat="1" ht="15.6" customHeight="1" x14ac:dyDescent="0.3">
      <c r="A302" s="16">
        <v>287</v>
      </c>
      <c r="B302" s="62" t="s">
        <v>682</v>
      </c>
      <c r="C302" s="62" t="s">
        <v>132</v>
      </c>
      <c r="D302" s="62" t="s">
        <v>17</v>
      </c>
      <c r="E302" s="16">
        <v>91</v>
      </c>
      <c r="F302" s="16" t="s">
        <v>86</v>
      </c>
      <c r="G302" s="63"/>
    </row>
    <row r="303" spans="1:7" s="24" customFormat="1" ht="15.6" customHeight="1" x14ac:dyDescent="0.3">
      <c r="A303" s="16">
        <v>288</v>
      </c>
      <c r="B303" s="62" t="s">
        <v>718</v>
      </c>
      <c r="C303" s="62" t="s">
        <v>207</v>
      </c>
      <c r="D303" s="62" t="s">
        <v>719</v>
      </c>
      <c r="E303" s="16">
        <v>91</v>
      </c>
      <c r="F303" s="16" t="s">
        <v>86</v>
      </c>
      <c r="G303" s="63"/>
    </row>
    <row r="304" spans="1:7" s="24" customFormat="1" ht="15.6" customHeight="1" x14ac:dyDescent="0.3">
      <c r="A304" s="16">
        <v>289</v>
      </c>
      <c r="B304" s="62" t="s">
        <v>655</v>
      </c>
      <c r="C304" s="62" t="s">
        <v>406</v>
      </c>
      <c r="D304" s="62" t="s">
        <v>52</v>
      </c>
      <c r="E304" s="16">
        <v>90</v>
      </c>
      <c r="F304" s="16" t="s">
        <v>86</v>
      </c>
      <c r="G304" s="63"/>
    </row>
    <row r="305" spans="1:7" s="24" customFormat="1" ht="15.6" customHeight="1" x14ac:dyDescent="0.3">
      <c r="A305" s="16">
        <v>290</v>
      </c>
      <c r="B305" s="62" t="s">
        <v>650</v>
      </c>
      <c r="C305" s="62" t="s">
        <v>96</v>
      </c>
      <c r="D305" s="62" t="s">
        <v>8</v>
      </c>
      <c r="E305" s="16">
        <v>89</v>
      </c>
      <c r="F305" s="16" t="s">
        <v>33</v>
      </c>
      <c r="G305" s="63"/>
    </row>
    <row r="306" spans="1:7" s="24" customFormat="1" ht="15.6" customHeight="1" x14ac:dyDescent="0.3">
      <c r="A306" s="16">
        <v>291</v>
      </c>
      <c r="B306" s="62" t="s">
        <v>661</v>
      </c>
      <c r="C306" s="62" t="s">
        <v>662</v>
      </c>
      <c r="D306" s="62" t="s">
        <v>663</v>
      </c>
      <c r="E306" s="16">
        <v>89</v>
      </c>
      <c r="F306" s="16" t="s">
        <v>33</v>
      </c>
      <c r="G306" s="63"/>
    </row>
    <row r="307" spans="1:7" s="24" customFormat="1" ht="15.6" customHeight="1" x14ac:dyDescent="0.3">
      <c r="A307" s="16">
        <v>292</v>
      </c>
      <c r="B307" s="62" t="s">
        <v>677</v>
      </c>
      <c r="C307" s="62" t="s">
        <v>19</v>
      </c>
      <c r="D307" s="62" t="s">
        <v>22</v>
      </c>
      <c r="E307" s="16">
        <v>89</v>
      </c>
      <c r="F307" s="16" t="s">
        <v>33</v>
      </c>
      <c r="G307" s="63"/>
    </row>
    <row r="308" spans="1:7" s="24" customFormat="1" ht="15.6" customHeight="1" x14ac:dyDescent="0.3">
      <c r="A308" s="16">
        <v>293</v>
      </c>
      <c r="B308" s="62" t="s">
        <v>692</v>
      </c>
      <c r="C308" s="62" t="s">
        <v>66</v>
      </c>
      <c r="D308" s="62" t="s">
        <v>9</v>
      </c>
      <c r="E308" s="16">
        <v>89</v>
      </c>
      <c r="F308" s="16" t="s">
        <v>33</v>
      </c>
      <c r="G308" s="63"/>
    </row>
    <row r="309" spans="1:7" s="24" customFormat="1" ht="15.6" customHeight="1" x14ac:dyDescent="0.3">
      <c r="A309" s="16">
        <v>294</v>
      </c>
      <c r="B309" s="62" t="s">
        <v>701</v>
      </c>
      <c r="C309" s="62" t="s">
        <v>101</v>
      </c>
      <c r="D309" s="62" t="s">
        <v>702</v>
      </c>
      <c r="E309" s="16">
        <v>89</v>
      </c>
      <c r="F309" s="16" t="s">
        <v>33</v>
      </c>
      <c r="G309" s="63"/>
    </row>
    <row r="310" spans="1:7" s="24" customFormat="1" ht="15.6" customHeight="1" x14ac:dyDescent="0.3">
      <c r="A310" s="16">
        <v>295</v>
      </c>
      <c r="B310" s="62" t="s">
        <v>711</v>
      </c>
      <c r="C310" s="62" t="s">
        <v>67</v>
      </c>
      <c r="D310" s="62" t="s">
        <v>71</v>
      </c>
      <c r="E310" s="16">
        <v>89</v>
      </c>
      <c r="F310" s="16" t="s">
        <v>33</v>
      </c>
      <c r="G310" s="63"/>
    </row>
    <row r="311" spans="1:7" s="24" customFormat="1" ht="15.6" customHeight="1" x14ac:dyDescent="0.3">
      <c r="A311" s="16">
        <v>296</v>
      </c>
      <c r="B311" s="62" t="s">
        <v>725</v>
      </c>
      <c r="C311" s="62" t="s">
        <v>89</v>
      </c>
      <c r="D311" s="62" t="s">
        <v>76</v>
      </c>
      <c r="E311" s="16">
        <v>89</v>
      </c>
      <c r="F311" s="16" t="s">
        <v>33</v>
      </c>
      <c r="G311" s="63"/>
    </row>
    <row r="312" spans="1:7" s="24" customFormat="1" ht="15.6" customHeight="1" x14ac:dyDescent="0.3">
      <c r="A312" s="16">
        <v>297</v>
      </c>
      <c r="B312" s="62" t="s">
        <v>630</v>
      </c>
      <c r="C312" s="62" t="s">
        <v>83</v>
      </c>
      <c r="D312" s="62" t="s">
        <v>38</v>
      </c>
      <c r="E312" s="16">
        <v>88</v>
      </c>
      <c r="F312" s="16" t="s">
        <v>33</v>
      </c>
      <c r="G312" s="63"/>
    </row>
    <row r="313" spans="1:7" s="24" customFormat="1" ht="15.6" customHeight="1" x14ac:dyDescent="0.3">
      <c r="A313" s="16">
        <v>298</v>
      </c>
      <c r="B313" s="62" t="s">
        <v>631</v>
      </c>
      <c r="C313" s="62" t="s">
        <v>92</v>
      </c>
      <c r="D313" s="62" t="s">
        <v>38</v>
      </c>
      <c r="E313" s="16">
        <v>88</v>
      </c>
      <c r="F313" s="16" t="s">
        <v>33</v>
      </c>
      <c r="G313" s="63"/>
    </row>
    <row r="314" spans="1:7" s="24" customFormat="1" ht="15.6" customHeight="1" x14ac:dyDescent="0.3">
      <c r="A314" s="16">
        <v>299</v>
      </c>
      <c r="B314" s="62" t="s">
        <v>632</v>
      </c>
      <c r="C314" s="62" t="s">
        <v>92</v>
      </c>
      <c r="D314" s="62" t="s">
        <v>38</v>
      </c>
      <c r="E314" s="16">
        <v>88</v>
      </c>
      <c r="F314" s="16" t="s">
        <v>33</v>
      </c>
      <c r="G314" s="63"/>
    </row>
    <row r="315" spans="1:7" s="24" customFormat="1" ht="15.6" customHeight="1" x14ac:dyDescent="0.3">
      <c r="A315" s="16">
        <v>300</v>
      </c>
      <c r="B315" s="62" t="s">
        <v>635</v>
      </c>
      <c r="C315" s="62" t="s">
        <v>636</v>
      </c>
      <c r="D315" s="62" t="s">
        <v>161</v>
      </c>
      <c r="E315" s="16">
        <v>88</v>
      </c>
      <c r="F315" s="16" t="s">
        <v>33</v>
      </c>
      <c r="G315" s="63"/>
    </row>
    <row r="316" spans="1:7" s="24" customFormat="1" ht="15.6" customHeight="1" x14ac:dyDescent="0.3">
      <c r="A316" s="16">
        <v>301</v>
      </c>
      <c r="B316" s="62" t="s">
        <v>641</v>
      </c>
      <c r="C316" s="62" t="s">
        <v>395</v>
      </c>
      <c r="D316" s="62" t="s">
        <v>7</v>
      </c>
      <c r="E316" s="16">
        <v>88</v>
      </c>
      <c r="F316" s="16" t="s">
        <v>33</v>
      </c>
      <c r="G316" s="63"/>
    </row>
    <row r="317" spans="1:7" s="24" customFormat="1" ht="15.6" customHeight="1" x14ac:dyDescent="0.3">
      <c r="A317" s="16">
        <v>302</v>
      </c>
      <c r="B317" s="62" t="s">
        <v>651</v>
      </c>
      <c r="C317" s="62" t="s">
        <v>190</v>
      </c>
      <c r="D317" s="62" t="s">
        <v>15</v>
      </c>
      <c r="E317" s="16">
        <v>88</v>
      </c>
      <c r="F317" s="16" t="s">
        <v>33</v>
      </c>
      <c r="G317" s="63"/>
    </row>
    <row r="318" spans="1:7" s="24" customFormat="1" ht="15.6" customHeight="1" x14ac:dyDescent="0.3">
      <c r="A318" s="16">
        <v>303</v>
      </c>
      <c r="B318" s="62" t="s">
        <v>654</v>
      </c>
      <c r="C318" s="62" t="s">
        <v>19</v>
      </c>
      <c r="D318" s="62" t="s">
        <v>52</v>
      </c>
      <c r="E318" s="16">
        <v>88</v>
      </c>
      <c r="F318" s="16" t="s">
        <v>33</v>
      </c>
      <c r="G318" s="63"/>
    </row>
    <row r="319" spans="1:7" s="24" customFormat="1" ht="15.6" customHeight="1" x14ac:dyDescent="0.3">
      <c r="A319" s="16">
        <v>304</v>
      </c>
      <c r="B319" s="62" t="s">
        <v>658</v>
      </c>
      <c r="C319" s="62" t="s">
        <v>659</v>
      </c>
      <c r="D319" s="62" t="s">
        <v>660</v>
      </c>
      <c r="E319" s="16">
        <v>88</v>
      </c>
      <c r="F319" s="16" t="s">
        <v>33</v>
      </c>
      <c r="G319" s="63"/>
    </row>
    <row r="320" spans="1:7" s="24" customFormat="1" ht="15.6" customHeight="1" x14ac:dyDescent="0.3">
      <c r="A320" s="16">
        <v>305</v>
      </c>
      <c r="B320" s="62" t="s">
        <v>664</v>
      </c>
      <c r="C320" s="62" t="s">
        <v>665</v>
      </c>
      <c r="D320" s="62" t="s">
        <v>54</v>
      </c>
      <c r="E320" s="16">
        <v>88</v>
      </c>
      <c r="F320" s="16" t="s">
        <v>33</v>
      </c>
      <c r="G320" s="63"/>
    </row>
    <row r="321" spans="1:7" s="24" customFormat="1" ht="15.6" customHeight="1" x14ac:dyDescent="0.3">
      <c r="A321" s="16">
        <v>306</v>
      </c>
      <c r="B321" s="62" t="s">
        <v>666</v>
      </c>
      <c r="C321" s="62" t="s">
        <v>667</v>
      </c>
      <c r="D321" s="62" t="s">
        <v>21</v>
      </c>
      <c r="E321" s="16">
        <v>88</v>
      </c>
      <c r="F321" s="16" t="s">
        <v>33</v>
      </c>
      <c r="G321" s="63"/>
    </row>
    <row r="322" spans="1:7" s="24" customFormat="1" ht="15.6" customHeight="1" x14ac:dyDescent="0.3">
      <c r="A322" s="16">
        <v>307</v>
      </c>
      <c r="B322" s="62" t="s">
        <v>673</v>
      </c>
      <c r="C322" s="62" t="s">
        <v>674</v>
      </c>
      <c r="D322" s="62" t="s">
        <v>199</v>
      </c>
      <c r="E322" s="16">
        <v>88</v>
      </c>
      <c r="F322" s="16" t="s">
        <v>33</v>
      </c>
      <c r="G322" s="63"/>
    </row>
    <row r="323" spans="1:7" s="24" customFormat="1" ht="15.6" customHeight="1" x14ac:dyDescent="0.3">
      <c r="A323" s="16">
        <v>308</v>
      </c>
      <c r="B323" s="62" t="s">
        <v>675</v>
      </c>
      <c r="C323" s="62" t="s">
        <v>676</v>
      </c>
      <c r="D323" s="62" t="s">
        <v>22</v>
      </c>
      <c r="E323" s="16">
        <v>88</v>
      </c>
      <c r="F323" s="16" t="s">
        <v>33</v>
      </c>
      <c r="G323" s="63"/>
    </row>
    <row r="324" spans="1:7" s="24" customFormat="1" ht="15.6" customHeight="1" x14ac:dyDescent="0.3">
      <c r="A324" s="16">
        <v>309</v>
      </c>
      <c r="B324" s="62" t="s">
        <v>689</v>
      </c>
      <c r="C324" s="62" t="s">
        <v>690</v>
      </c>
      <c r="D324" s="62" t="s">
        <v>691</v>
      </c>
      <c r="E324" s="16">
        <v>88</v>
      </c>
      <c r="F324" s="16" t="s">
        <v>33</v>
      </c>
      <c r="G324" s="63"/>
    </row>
    <row r="325" spans="1:7" s="24" customFormat="1" ht="15.6" customHeight="1" x14ac:dyDescent="0.3">
      <c r="A325" s="16">
        <v>310</v>
      </c>
      <c r="B325" s="62" t="s">
        <v>697</v>
      </c>
      <c r="C325" s="62" t="s">
        <v>698</v>
      </c>
      <c r="D325" s="62" t="s">
        <v>188</v>
      </c>
      <c r="E325" s="16">
        <v>88</v>
      </c>
      <c r="F325" s="16" t="s">
        <v>33</v>
      </c>
      <c r="G325" s="63"/>
    </row>
    <row r="326" spans="1:7" s="24" customFormat="1" ht="15.6" customHeight="1" x14ac:dyDescent="0.3">
      <c r="A326" s="16">
        <v>311</v>
      </c>
      <c r="B326" s="62" t="s">
        <v>699</v>
      </c>
      <c r="C326" s="62" t="s">
        <v>20</v>
      </c>
      <c r="D326" s="62" t="s">
        <v>700</v>
      </c>
      <c r="E326" s="16">
        <v>88</v>
      </c>
      <c r="F326" s="16" t="s">
        <v>33</v>
      </c>
      <c r="G326" s="63"/>
    </row>
    <row r="327" spans="1:7" s="24" customFormat="1" ht="15.6" customHeight="1" x14ac:dyDescent="0.3">
      <c r="A327" s="16">
        <v>312</v>
      </c>
      <c r="B327" s="62" t="s">
        <v>712</v>
      </c>
      <c r="C327" s="62" t="s">
        <v>713</v>
      </c>
      <c r="D327" s="62" t="s">
        <v>73</v>
      </c>
      <c r="E327" s="16">
        <v>88</v>
      </c>
      <c r="F327" s="16" t="s">
        <v>33</v>
      </c>
      <c r="G327" s="63"/>
    </row>
    <row r="328" spans="1:7" s="24" customFormat="1" ht="15.6" customHeight="1" x14ac:dyDescent="0.3">
      <c r="A328" s="16">
        <v>313</v>
      </c>
      <c r="B328" s="62" t="s">
        <v>714</v>
      </c>
      <c r="C328" s="62" t="s">
        <v>19</v>
      </c>
      <c r="D328" s="62" t="s">
        <v>73</v>
      </c>
      <c r="E328" s="16">
        <v>88</v>
      </c>
      <c r="F328" s="16" t="s">
        <v>33</v>
      </c>
      <c r="G328" s="63"/>
    </row>
    <row r="329" spans="1:7" s="24" customFormat="1" ht="15.6" customHeight="1" x14ac:dyDescent="0.3">
      <c r="A329" s="16">
        <v>314</v>
      </c>
      <c r="B329" s="62" t="s">
        <v>716</v>
      </c>
      <c r="C329" s="62" t="s">
        <v>172</v>
      </c>
      <c r="D329" s="62" t="s">
        <v>717</v>
      </c>
      <c r="E329" s="16">
        <v>88</v>
      </c>
      <c r="F329" s="16" t="s">
        <v>33</v>
      </c>
      <c r="G329" s="63"/>
    </row>
    <row r="330" spans="1:7" s="24" customFormat="1" ht="15.6" customHeight="1" x14ac:dyDescent="0.3">
      <c r="A330" s="16">
        <v>315</v>
      </c>
      <c r="B330" s="62" t="s">
        <v>726</v>
      </c>
      <c r="C330" s="62" t="s">
        <v>49</v>
      </c>
      <c r="D330" s="62" t="s">
        <v>79</v>
      </c>
      <c r="E330" s="16">
        <v>88</v>
      </c>
      <c r="F330" s="16" t="s">
        <v>33</v>
      </c>
      <c r="G330" s="63"/>
    </row>
    <row r="331" spans="1:7" s="24" customFormat="1" ht="15.6" customHeight="1" x14ac:dyDescent="0.3">
      <c r="A331" s="16">
        <v>316</v>
      </c>
      <c r="B331" s="62" t="s">
        <v>668</v>
      </c>
      <c r="C331" s="62" t="s">
        <v>669</v>
      </c>
      <c r="D331" s="62" t="s">
        <v>58</v>
      </c>
      <c r="E331" s="16">
        <v>87</v>
      </c>
      <c r="F331" s="16" t="s">
        <v>33</v>
      </c>
      <c r="G331" s="63"/>
    </row>
    <row r="332" spans="1:7" s="24" customFormat="1" ht="15.6" customHeight="1" x14ac:dyDescent="0.3">
      <c r="A332" s="16">
        <v>317</v>
      </c>
      <c r="B332" s="62" t="s">
        <v>686</v>
      </c>
      <c r="C332" s="62" t="s">
        <v>85</v>
      </c>
      <c r="D332" s="62" t="s">
        <v>120</v>
      </c>
      <c r="E332" s="16">
        <v>87</v>
      </c>
      <c r="F332" s="16" t="s">
        <v>33</v>
      </c>
      <c r="G332" s="63"/>
    </row>
    <row r="333" spans="1:7" s="24" customFormat="1" ht="15.6" customHeight="1" x14ac:dyDescent="0.3">
      <c r="A333" s="16">
        <v>318</v>
      </c>
      <c r="B333" s="62" t="s">
        <v>687</v>
      </c>
      <c r="C333" s="62" t="s">
        <v>688</v>
      </c>
      <c r="D333" s="62" t="s">
        <v>120</v>
      </c>
      <c r="E333" s="16">
        <v>87</v>
      </c>
      <c r="F333" s="16" t="s">
        <v>33</v>
      </c>
      <c r="G333" s="63"/>
    </row>
    <row r="334" spans="1:7" s="24" customFormat="1" ht="15.6" customHeight="1" x14ac:dyDescent="0.3">
      <c r="A334" s="16">
        <v>319</v>
      </c>
      <c r="B334" s="62" t="s">
        <v>638</v>
      </c>
      <c r="C334" s="62" t="s">
        <v>639</v>
      </c>
      <c r="D334" s="62" t="s">
        <v>640</v>
      </c>
      <c r="E334" s="16">
        <v>86</v>
      </c>
      <c r="F334" s="16" t="s">
        <v>33</v>
      </c>
      <c r="G334" s="63"/>
    </row>
    <row r="335" spans="1:7" s="24" customFormat="1" ht="15.6" customHeight="1" x14ac:dyDescent="0.3">
      <c r="A335" s="16">
        <v>320</v>
      </c>
      <c r="B335" s="62" t="s">
        <v>646</v>
      </c>
      <c r="C335" s="62" t="s">
        <v>647</v>
      </c>
      <c r="D335" s="62" t="s">
        <v>28</v>
      </c>
      <c r="E335" s="16">
        <v>86</v>
      </c>
      <c r="F335" s="16" t="s">
        <v>33</v>
      </c>
      <c r="G335" s="63"/>
    </row>
    <row r="336" spans="1:7" s="24" customFormat="1" ht="15.6" customHeight="1" x14ac:dyDescent="0.3">
      <c r="A336" s="16">
        <v>321</v>
      </c>
      <c r="B336" s="62" t="s">
        <v>670</v>
      </c>
      <c r="C336" s="62" t="s">
        <v>671</v>
      </c>
      <c r="D336" s="62" t="s">
        <v>58</v>
      </c>
      <c r="E336" s="16">
        <v>86</v>
      </c>
      <c r="F336" s="16" t="s">
        <v>33</v>
      </c>
      <c r="G336" s="63"/>
    </row>
    <row r="337" spans="1:7" s="24" customFormat="1" ht="15.6" customHeight="1" x14ac:dyDescent="0.3">
      <c r="A337" s="16">
        <v>322</v>
      </c>
      <c r="B337" s="62" t="s">
        <v>720</v>
      </c>
      <c r="C337" s="62" t="s">
        <v>721</v>
      </c>
      <c r="D337" s="62" t="s">
        <v>722</v>
      </c>
      <c r="E337" s="16">
        <v>86</v>
      </c>
      <c r="F337" s="16" t="s">
        <v>33</v>
      </c>
      <c r="G337" s="63"/>
    </row>
    <row r="338" spans="1:7" s="24" customFormat="1" ht="15.6" customHeight="1" x14ac:dyDescent="0.3">
      <c r="A338" s="16">
        <v>323</v>
      </c>
      <c r="B338" s="62" t="s">
        <v>642</v>
      </c>
      <c r="C338" s="62" t="s">
        <v>19</v>
      </c>
      <c r="D338" s="62" t="s">
        <v>179</v>
      </c>
      <c r="E338" s="16">
        <v>85</v>
      </c>
      <c r="F338" s="16" t="s">
        <v>33</v>
      </c>
      <c r="G338" s="63"/>
    </row>
    <row r="339" spans="1:7" s="24" customFormat="1" ht="15.6" customHeight="1" x14ac:dyDescent="0.3">
      <c r="A339" s="16">
        <v>324</v>
      </c>
      <c r="B339" s="62" t="s">
        <v>680</v>
      </c>
      <c r="C339" s="62" t="s">
        <v>681</v>
      </c>
      <c r="D339" s="62" t="s">
        <v>63</v>
      </c>
      <c r="E339" s="16">
        <v>85</v>
      </c>
      <c r="F339" s="16" t="s">
        <v>33</v>
      </c>
      <c r="G339" s="63"/>
    </row>
    <row r="340" spans="1:7" s="24" customFormat="1" ht="15.6" customHeight="1" x14ac:dyDescent="0.3">
      <c r="A340" s="16">
        <v>325</v>
      </c>
      <c r="B340" s="62" t="s">
        <v>629</v>
      </c>
      <c r="C340" s="62" t="s">
        <v>91</v>
      </c>
      <c r="D340" s="62" t="s">
        <v>38</v>
      </c>
      <c r="E340" s="64">
        <v>20</v>
      </c>
      <c r="F340" s="64" t="s">
        <v>1486</v>
      </c>
      <c r="G340" s="3" t="s">
        <v>1531</v>
      </c>
    </row>
    <row r="341" spans="1:7" s="24" customFormat="1" ht="15.6" customHeight="1" x14ac:dyDescent="0.3">
      <c r="A341" s="16">
        <v>326</v>
      </c>
      <c r="B341" s="62" t="s">
        <v>708</v>
      </c>
      <c r="C341" s="62" t="s">
        <v>53</v>
      </c>
      <c r="D341" s="62" t="s">
        <v>70</v>
      </c>
      <c r="E341" s="64">
        <v>20</v>
      </c>
      <c r="F341" s="64" t="s">
        <v>1486</v>
      </c>
      <c r="G341" s="3" t="s">
        <v>1531</v>
      </c>
    </row>
    <row r="342" spans="1:7" s="24" customFormat="1" ht="15.6" customHeight="1" x14ac:dyDescent="0.3">
      <c r="A342" s="16">
        <v>327</v>
      </c>
      <c r="B342" s="62" t="s">
        <v>728</v>
      </c>
      <c r="C342" s="62" t="s">
        <v>729</v>
      </c>
      <c r="D342" s="62" t="s">
        <v>79</v>
      </c>
      <c r="E342" s="64"/>
      <c r="F342" s="16" t="s">
        <v>1505</v>
      </c>
      <c r="G342" s="3" t="s">
        <v>1532</v>
      </c>
    </row>
    <row r="343" spans="1:7" s="24" customFormat="1" ht="15.6" customHeight="1" x14ac:dyDescent="0.3">
      <c r="A343" s="16">
        <v>328</v>
      </c>
      <c r="B343" s="62" t="s">
        <v>653</v>
      </c>
      <c r="C343" s="62" t="s">
        <v>113</v>
      </c>
      <c r="D343" s="62" t="s">
        <v>47</v>
      </c>
      <c r="E343" s="16"/>
      <c r="F343" s="16" t="s">
        <v>1505</v>
      </c>
      <c r="G343" s="65" t="s">
        <v>1547</v>
      </c>
    </row>
    <row r="344" spans="1:7" s="24" customFormat="1" ht="15.6" customHeight="1" x14ac:dyDescent="0.3">
      <c r="A344" s="16">
        <v>329</v>
      </c>
      <c r="B344" s="62" t="s">
        <v>693</v>
      </c>
      <c r="C344" s="62" t="s">
        <v>694</v>
      </c>
      <c r="D344" s="62" t="s">
        <v>9</v>
      </c>
      <c r="E344" s="16"/>
      <c r="F344" s="16" t="s">
        <v>1505</v>
      </c>
      <c r="G344" s="65" t="s">
        <v>1547</v>
      </c>
    </row>
    <row r="345" spans="1:7" s="24" customFormat="1" ht="15.6" customHeight="1" x14ac:dyDescent="0.3">
      <c r="A345" s="16">
        <v>330</v>
      </c>
      <c r="B345" s="62" t="s">
        <v>157</v>
      </c>
      <c r="C345" s="62" t="s">
        <v>83</v>
      </c>
      <c r="D345" s="62" t="s">
        <v>38</v>
      </c>
      <c r="E345" s="16">
        <v>80</v>
      </c>
      <c r="F345" s="16" t="s">
        <v>33</v>
      </c>
      <c r="G345" s="65" t="s">
        <v>1533</v>
      </c>
    </row>
    <row r="346" spans="1:7" s="24" customFormat="1" ht="15.6" customHeight="1" x14ac:dyDescent="0.3">
      <c r="A346" s="44"/>
      <c r="B346" s="45" t="s">
        <v>1534</v>
      </c>
      <c r="C346" s="46"/>
      <c r="D346" s="46"/>
      <c r="E346" s="29"/>
      <c r="F346" s="44"/>
      <c r="G346" s="9"/>
    </row>
    <row r="347" spans="1:7" s="24" customFormat="1" ht="15.6" customHeight="1" x14ac:dyDescent="0.3">
      <c r="A347" s="43">
        <v>331</v>
      </c>
      <c r="B347" s="17" t="s">
        <v>739</v>
      </c>
      <c r="C347" s="17" t="s">
        <v>740</v>
      </c>
      <c r="D347" s="17" t="s">
        <v>741</v>
      </c>
      <c r="E347" s="18">
        <v>99</v>
      </c>
      <c r="F347" s="18" t="s">
        <v>86</v>
      </c>
      <c r="G347" s="34"/>
    </row>
    <row r="348" spans="1:7" s="24" customFormat="1" ht="15.6" customHeight="1" x14ac:dyDescent="0.3">
      <c r="A348" s="43">
        <v>332</v>
      </c>
      <c r="B348" s="17" t="s">
        <v>775</v>
      </c>
      <c r="C348" s="17" t="s">
        <v>19</v>
      </c>
      <c r="D348" s="17" t="s">
        <v>12</v>
      </c>
      <c r="E348" s="18">
        <v>98</v>
      </c>
      <c r="F348" s="18" t="s">
        <v>86</v>
      </c>
      <c r="G348" s="66"/>
    </row>
    <row r="349" spans="1:7" s="24" customFormat="1" ht="15.6" customHeight="1" x14ac:dyDescent="0.3">
      <c r="A349" s="43">
        <v>333</v>
      </c>
      <c r="B349" s="17" t="s">
        <v>771</v>
      </c>
      <c r="C349" s="17" t="s">
        <v>92</v>
      </c>
      <c r="D349" s="17" t="s">
        <v>11</v>
      </c>
      <c r="E349" s="18">
        <v>97</v>
      </c>
      <c r="F349" s="18" t="s">
        <v>86</v>
      </c>
      <c r="G349" s="66"/>
    </row>
    <row r="350" spans="1:7" s="24" customFormat="1" ht="15.6" customHeight="1" x14ac:dyDescent="0.3">
      <c r="A350" s="43">
        <v>334</v>
      </c>
      <c r="B350" s="17" t="s">
        <v>785</v>
      </c>
      <c r="C350" s="17" t="s">
        <v>786</v>
      </c>
      <c r="D350" s="17" t="s">
        <v>18</v>
      </c>
      <c r="E350" s="18">
        <v>96</v>
      </c>
      <c r="F350" s="18" t="s">
        <v>86</v>
      </c>
      <c r="G350" s="9"/>
    </row>
    <row r="351" spans="1:7" s="24" customFormat="1" ht="15.6" customHeight="1" x14ac:dyDescent="0.3">
      <c r="A351" s="43">
        <v>335</v>
      </c>
      <c r="B351" s="17" t="s">
        <v>814</v>
      </c>
      <c r="C351" s="17" t="s">
        <v>694</v>
      </c>
      <c r="D351" s="17" t="s">
        <v>153</v>
      </c>
      <c r="E351" s="18">
        <v>96</v>
      </c>
      <c r="F351" s="18" t="s">
        <v>86</v>
      </c>
      <c r="G351" s="9"/>
    </row>
    <row r="352" spans="1:7" s="24" customFormat="1" ht="15.6" customHeight="1" x14ac:dyDescent="0.3">
      <c r="A352" s="43">
        <v>336</v>
      </c>
      <c r="B352" s="17" t="s">
        <v>732</v>
      </c>
      <c r="C352" s="17" t="s">
        <v>352</v>
      </c>
      <c r="D352" s="17" t="s">
        <v>38</v>
      </c>
      <c r="E352" s="18">
        <v>95</v>
      </c>
      <c r="F352" s="18" t="s">
        <v>86</v>
      </c>
      <c r="G352" s="66"/>
    </row>
    <row r="353" spans="1:7" s="24" customFormat="1" ht="15.6" customHeight="1" x14ac:dyDescent="0.3">
      <c r="A353" s="43">
        <v>337</v>
      </c>
      <c r="B353" s="17" t="s">
        <v>743</v>
      </c>
      <c r="C353" s="17" t="s">
        <v>133</v>
      </c>
      <c r="D353" s="17" t="s">
        <v>47</v>
      </c>
      <c r="E353" s="18">
        <v>95</v>
      </c>
      <c r="F353" s="18" t="s">
        <v>86</v>
      </c>
      <c r="G353" s="66"/>
    </row>
    <row r="354" spans="1:7" s="24" customFormat="1" ht="15.6" customHeight="1" x14ac:dyDescent="0.3">
      <c r="A354" s="43">
        <v>338</v>
      </c>
      <c r="B354" s="17" t="s">
        <v>798</v>
      </c>
      <c r="C354" s="17" t="s">
        <v>137</v>
      </c>
      <c r="D354" s="17" t="s">
        <v>203</v>
      </c>
      <c r="E354" s="18">
        <v>94</v>
      </c>
      <c r="F354" s="18" t="s">
        <v>86</v>
      </c>
      <c r="G354" s="9"/>
    </row>
    <row r="355" spans="1:7" s="24" customFormat="1" ht="15.6" customHeight="1" x14ac:dyDescent="0.3">
      <c r="A355" s="43">
        <v>339</v>
      </c>
      <c r="B355" s="17" t="s">
        <v>809</v>
      </c>
      <c r="C355" s="17" t="s">
        <v>810</v>
      </c>
      <c r="D355" s="17" t="s">
        <v>13</v>
      </c>
      <c r="E355" s="18">
        <v>94</v>
      </c>
      <c r="F355" s="18" t="s">
        <v>86</v>
      </c>
      <c r="G355" s="9"/>
    </row>
    <row r="356" spans="1:7" s="24" customFormat="1" ht="15.6" customHeight="1" x14ac:dyDescent="0.3">
      <c r="A356" s="43">
        <v>340</v>
      </c>
      <c r="B356" s="17" t="s">
        <v>783</v>
      </c>
      <c r="C356" s="17" t="s">
        <v>784</v>
      </c>
      <c r="D356" s="17" t="s">
        <v>299</v>
      </c>
      <c r="E356" s="18">
        <v>93</v>
      </c>
      <c r="F356" s="18" t="s">
        <v>86</v>
      </c>
      <c r="G356" s="67"/>
    </row>
    <row r="357" spans="1:7" s="24" customFormat="1" ht="15.6" customHeight="1" x14ac:dyDescent="0.3">
      <c r="A357" s="43">
        <v>341</v>
      </c>
      <c r="B357" s="17" t="s">
        <v>766</v>
      </c>
      <c r="C357" s="17" t="s">
        <v>767</v>
      </c>
      <c r="D357" s="17" t="s">
        <v>768</v>
      </c>
      <c r="E357" s="18">
        <v>92</v>
      </c>
      <c r="F357" s="18" t="s">
        <v>86</v>
      </c>
      <c r="G357" s="66"/>
    </row>
    <row r="358" spans="1:7" s="24" customFormat="1" ht="15.6" customHeight="1" x14ac:dyDescent="0.3">
      <c r="A358" s="43">
        <v>342</v>
      </c>
      <c r="B358" s="17" t="s">
        <v>811</v>
      </c>
      <c r="C358" s="17" t="s">
        <v>812</v>
      </c>
      <c r="D358" s="17" t="s">
        <v>152</v>
      </c>
      <c r="E358" s="18">
        <v>92</v>
      </c>
      <c r="F358" s="18" t="s">
        <v>86</v>
      </c>
      <c r="G358" s="9"/>
    </row>
    <row r="359" spans="1:7" s="24" customFormat="1" ht="15.6" customHeight="1" x14ac:dyDescent="0.3">
      <c r="A359" s="43">
        <v>343</v>
      </c>
      <c r="B359" s="17" t="s">
        <v>759</v>
      </c>
      <c r="C359" s="17" t="s">
        <v>57</v>
      </c>
      <c r="D359" s="17" t="s">
        <v>273</v>
      </c>
      <c r="E359" s="18">
        <v>91</v>
      </c>
      <c r="F359" s="18" t="s">
        <v>86</v>
      </c>
      <c r="G359" s="66"/>
    </row>
    <row r="360" spans="1:7" s="24" customFormat="1" ht="15.6" customHeight="1" x14ac:dyDescent="0.3">
      <c r="A360" s="43">
        <v>344</v>
      </c>
      <c r="B360" s="17" t="s">
        <v>763</v>
      </c>
      <c r="C360" s="17" t="s">
        <v>85</v>
      </c>
      <c r="D360" s="17" t="s">
        <v>187</v>
      </c>
      <c r="E360" s="18">
        <v>91</v>
      </c>
      <c r="F360" s="18" t="s">
        <v>86</v>
      </c>
      <c r="G360" s="66"/>
    </row>
    <row r="361" spans="1:7" s="24" customFormat="1" ht="15.6" customHeight="1" x14ac:dyDescent="0.3">
      <c r="A361" s="43">
        <v>345</v>
      </c>
      <c r="B361" s="17" t="s">
        <v>774</v>
      </c>
      <c r="C361" s="17" t="s">
        <v>88</v>
      </c>
      <c r="D361" s="17" t="s">
        <v>11</v>
      </c>
      <c r="E361" s="18">
        <v>90</v>
      </c>
      <c r="F361" s="18" t="s">
        <v>86</v>
      </c>
      <c r="G361" s="66"/>
    </row>
    <row r="362" spans="1:7" s="24" customFormat="1" ht="15.6" customHeight="1" x14ac:dyDescent="0.3">
      <c r="A362" s="43">
        <v>346</v>
      </c>
      <c r="B362" s="17" t="s">
        <v>815</v>
      </c>
      <c r="C362" s="17" t="s">
        <v>19</v>
      </c>
      <c r="D362" s="17" t="s">
        <v>176</v>
      </c>
      <c r="E362" s="18">
        <v>90</v>
      </c>
      <c r="F362" s="18" t="s">
        <v>33</v>
      </c>
      <c r="G362" s="9"/>
    </row>
    <row r="363" spans="1:7" s="24" customFormat="1" ht="15.6" customHeight="1" x14ac:dyDescent="0.3">
      <c r="A363" s="43">
        <v>347</v>
      </c>
      <c r="B363" s="17" t="s">
        <v>744</v>
      </c>
      <c r="C363" s="17" t="s">
        <v>745</v>
      </c>
      <c r="D363" s="17" t="s">
        <v>48</v>
      </c>
      <c r="E363" s="18">
        <v>89</v>
      </c>
      <c r="F363" s="18" t="s">
        <v>33</v>
      </c>
      <c r="G363" s="66"/>
    </row>
    <row r="364" spans="1:7" s="24" customFormat="1" ht="15.6" customHeight="1" x14ac:dyDescent="0.3">
      <c r="A364" s="43">
        <v>348</v>
      </c>
      <c r="B364" s="17" t="s">
        <v>747</v>
      </c>
      <c r="C364" s="17" t="s">
        <v>748</v>
      </c>
      <c r="D364" s="17" t="s">
        <v>16</v>
      </c>
      <c r="E364" s="18">
        <v>89</v>
      </c>
      <c r="F364" s="18" t="s">
        <v>33</v>
      </c>
      <c r="G364" s="66"/>
    </row>
    <row r="365" spans="1:7" s="24" customFormat="1" ht="15.6" customHeight="1" x14ac:dyDescent="0.3">
      <c r="A365" s="43">
        <v>349</v>
      </c>
      <c r="B365" s="17" t="s">
        <v>780</v>
      </c>
      <c r="C365" s="17" t="s">
        <v>781</v>
      </c>
      <c r="D365" s="17" t="s">
        <v>70</v>
      </c>
      <c r="E365" s="18">
        <v>89</v>
      </c>
      <c r="F365" s="18" t="s">
        <v>33</v>
      </c>
      <c r="G365" s="68"/>
    </row>
    <row r="366" spans="1:7" s="24" customFormat="1" ht="15.6" customHeight="1" x14ac:dyDescent="0.3">
      <c r="A366" s="43">
        <v>350</v>
      </c>
      <c r="B366" s="17" t="s">
        <v>787</v>
      </c>
      <c r="C366" s="17" t="s">
        <v>788</v>
      </c>
      <c r="D366" s="17" t="s">
        <v>18</v>
      </c>
      <c r="E366" s="18">
        <v>89</v>
      </c>
      <c r="F366" s="18" t="s">
        <v>33</v>
      </c>
      <c r="G366" s="9"/>
    </row>
    <row r="367" spans="1:7" s="24" customFormat="1" ht="15.6" customHeight="1" x14ac:dyDescent="0.3">
      <c r="A367" s="43">
        <v>351</v>
      </c>
      <c r="B367" s="17" t="s">
        <v>796</v>
      </c>
      <c r="C367" s="17" t="s">
        <v>19</v>
      </c>
      <c r="D367" s="17" t="s">
        <v>797</v>
      </c>
      <c r="E367" s="18">
        <v>89</v>
      </c>
      <c r="F367" s="18" t="s">
        <v>33</v>
      </c>
      <c r="G367" s="9"/>
    </row>
    <row r="368" spans="1:7" s="24" customFormat="1" ht="15.6" customHeight="1" x14ac:dyDescent="0.3">
      <c r="A368" s="43">
        <v>352</v>
      </c>
      <c r="B368" s="17" t="s">
        <v>799</v>
      </c>
      <c r="C368" s="17" t="s">
        <v>800</v>
      </c>
      <c r="D368" s="17" t="s">
        <v>150</v>
      </c>
      <c r="E368" s="18">
        <v>89</v>
      </c>
      <c r="F368" s="18" t="s">
        <v>33</v>
      </c>
      <c r="G368" s="9"/>
    </row>
    <row r="369" spans="1:7" s="24" customFormat="1" ht="15.6" customHeight="1" x14ac:dyDescent="0.3">
      <c r="A369" s="43">
        <v>353</v>
      </c>
      <c r="B369" s="17" t="s">
        <v>805</v>
      </c>
      <c r="C369" s="17" t="s">
        <v>806</v>
      </c>
      <c r="D369" s="17" t="s">
        <v>13</v>
      </c>
      <c r="E369" s="18">
        <v>89</v>
      </c>
      <c r="F369" s="18" t="s">
        <v>33</v>
      </c>
      <c r="G369" s="9"/>
    </row>
    <row r="370" spans="1:7" s="24" customFormat="1" ht="15.6" customHeight="1" x14ac:dyDescent="0.3">
      <c r="A370" s="43">
        <v>354</v>
      </c>
      <c r="B370" s="17" t="s">
        <v>807</v>
      </c>
      <c r="C370" s="17" t="s">
        <v>808</v>
      </c>
      <c r="D370" s="17" t="s">
        <v>13</v>
      </c>
      <c r="E370" s="18">
        <v>89</v>
      </c>
      <c r="F370" s="18" t="s">
        <v>33</v>
      </c>
      <c r="G370" s="9"/>
    </row>
    <row r="371" spans="1:7" s="24" customFormat="1" ht="15.6" customHeight="1" x14ac:dyDescent="0.3">
      <c r="A371" s="43">
        <v>355</v>
      </c>
      <c r="B371" s="17" t="s">
        <v>813</v>
      </c>
      <c r="C371" s="17" t="s">
        <v>51</v>
      </c>
      <c r="D371" s="17" t="s">
        <v>153</v>
      </c>
      <c r="E371" s="18">
        <v>89</v>
      </c>
      <c r="F371" s="18" t="s">
        <v>33</v>
      </c>
      <c r="G371" s="9"/>
    </row>
    <row r="372" spans="1:7" s="24" customFormat="1" ht="15.6" customHeight="1" x14ac:dyDescent="0.3">
      <c r="A372" s="43">
        <v>356</v>
      </c>
      <c r="B372" s="17" t="s">
        <v>731</v>
      </c>
      <c r="C372" s="17" t="s">
        <v>83</v>
      </c>
      <c r="D372" s="17" t="s">
        <v>38</v>
      </c>
      <c r="E372" s="18">
        <v>88</v>
      </c>
      <c r="F372" s="18" t="s">
        <v>33</v>
      </c>
      <c r="G372" s="66"/>
    </row>
    <row r="373" spans="1:7" s="24" customFormat="1" ht="15.6" customHeight="1" x14ac:dyDescent="0.3">
      <c r="A373" s="43">
        <v>357</v>
      </c>
      <c r="B373" s="17" t="s">
        <v>742</v>
      </c>
      <c r="C373" s="17" t="s">
        <v>184</v>
      </c>
      <c r="D373" s="17" t="s">
        <v>44</v>
      </c>
      <c r="E373" s="18">
        <v>87</v>
      </c>
      <c r="F373" s="18" t="s">
        <v>33</v>
      </c>
      <c r="G373" s="66"/>
    </row>
    <row r="374" spans="1:7" s="24" customFormat="1" ht="15.6" customHeight="1" x14ac:dyDescent="0.3">
      <c r="A374" s="43">
        <v>358</v>
      </c>
      <c r="B374" s="17" t="s">
        <v>753</v>
      </c>
      <c r="C374" s="17" t="s">
        <v>59</v>
      </c>
      <c r="D374" s="17" t="s">
        <v>22</v>
      </c>
      <c r="E374" s="18">
        <v>87</v>
      </c>
      <c r="F374" s="18" t="s">
        <v>33</v>
      </c>
      <c r="G374" s="66"/>
    </row>
    <row r="375" spans="1:7" s="24" customFormat="1" ht="15.6" customHeight="1" x14ac:dyDescent="0.3">
      <c r="A375" s="43">
        <v>359</v>
      </c>
      <c r="B375" s="17" t="s">
        <v>817</v>
      </c>
      <c r="C375" s="17" t="s">
        <v>818</v>
      </c>
      <c r="D375" s="17" t="s">
        <v>205</v>
      </c>
      <c r="E375" s="18">
        <v>86</v>
      </c>
      <c r="F375" s="18" t="s">
        <v>33</v>
      </c>
      <c r="G375" s="9"/>
    </row>
    <row r="376" spans="1:7" s="24" customFormat="1" ht="15.6" customHeight="1" x14ac:dyDescent="0.3">
      <c r="A376" s="43">
        <v>360</v>
      </c>
      <c r="B376" s="17" t="s">
        <v>749</v>
      </c>
      <c r="C376" s="17" t="s">
        <v>750</v>
      </c>
      <c r="D376" s="17" t="s">
        <v>58</v>
      </c>
      <c r="E376" s="18">
        <v>85</v>
      </c>
      <c r="F376" s="18" t="s">
        <v>33</v>
      </c>
      <c r="G376" s="66"/>
    </row>
    <row r="377" spans="1:7" s="24" customFormat="1" ht="15.6" customHeight="1" x14ac:dyDescent="0.3">
      <c r="A377" s="43">
        <v>361</v>
      </c>
      <c r="B377" s="17" t="s">
        <v>791</v>
      </c>
      <c r="C377" s="17" t="s">
        <v>792</v>
      </c>
      <c r="D377" s="17" t="s">
        <v>73</v>
      </c>
      <c r="E377" s="18">
        <v>85</v>
      </c>
      <c r="F377" s="18" t="s">
        <v>33</v>
      </c>
      <c r="G377" s="9"/>
    </row>
    <row r="378" spans="1:7" s="24" customFormat="1" ht="15.6" customHeight="1" x14ac:dyDescent="0.3">
      <c r="A378" s="43">
        <v>362</v>
      </c>
      <c r="B378" s="17" t="s">
        <v>794</v>
      </c>
      <c r="C378" s="17" t="s">
        <v>51</v>
      </c>
      <c r="D378" s="17" t="s">
        <v>100</v>
      </c>
      <c r="E378" s="18">
        <v>85</v>
      </c>
      <c r="F378" s="18" t="s">
        <v>33</v>
      </c>
      <c r="G378" s="9"/>
    </row>
    <row r="379" spans="1:7" s="24" customFormat="1" ht="15.6" customHeight="1" x14ac:dyDescent="0.3">
      <c r="A379" s="43">
        <v>363</v>
      </c>
      <c r="B379" s="17" t="s">
        <v>803</v>
      </c>
      <c r="C379" s="17" t="s">
        <v>85</v>
      </c>
      <c r="D379" s="17" t="s">
        <v>75</v>
      </c>
      <c r="E379" s="18">
        <v>85</v>
      </c>
      <c r="F379" s="18" t="s">
        <v>33</v>
      </c>
      <c r="G379" s="9"/>
    </row>
    <row r="380" spans="1:7" s="24" customFormat="1" ht="15.6" customHeight="1" x14ac:dyDescent="0.3">
      <c r="A380" s="43">
        <v>364</v>
      </c>
      <c r="B380" s="17" t="s">
        <v>816</v>
      </c>
      <c r="C380" s="17" t="s">
        <v>67</v>
      </c>
      <c r="D380" s="17" t="s">
        <v>30</v>
      </c>
      <c r="E380" s="18">
        <v>85</v>
      </c>
      <c r="F380" s="18" t="s">
        <v>33</v>
      </c>
      <c r="G380" s="9"/>
    </row>
    <row r="381" spans="1:7" s="24" customFormat="1" ht="15.6" customHeight="1" x14ac:dyDescent="0.3">
      <c r="A381" s="43">
        <v>365</v>
      </c>
      <c r="B381" s="17" t="s">
        <v>772</v>
      </c>
      <c r="C381" s="17" t="s">
        <v>773</v>
      </c>
      <c r="D381" s="17" t="s">
        <v>11</v>
      </c>
      <c r="E381" s="18">
        <v>84</v>
      </c>
      <c r="F381" s="18" t="s">
        <v>33</v>
      </c>
      <c r="G381" s="66"/>
    </row>
    <row r="382" spans="1:7" s="24" customFormat="1" ht="15.6" customHeight="1" x14ac:dyDescent="0.3">
      <c r="A382" s="43">
        <v>366</v>
      </c>
      <c r="B382" s="17" t="s">
        <v>795</v>
      </c>
      <c r="C382" s="17" t="s">
        <v>51</v>
      </c>
      <c r="D382" s="17" t="s">
        <v>149</v>
      </c>
      <c r="E382" s="18">
        <v>84</v>
      </c>
      <c r="F382" s="18" t="s">
        <v>33</v>
      </c>
      <c r="G382" s="9"/>
    </row>
    <row r="383" spans="1:7" s="24" customFormat="1" ht="15.6" customHeight="1" x14ac:dyDescent="0.3">
      <c r="A383" s="43">
        <v>367</v>
      </c>
      <c r="B383" s="17" t="s">
        <v>764</v>
      </c>
      <c r="C383" s="17" t="s">
        <v>765</v>
      </c>
      <c r="D383" s="17" t="s">
        <v>201</v>
      </c>
      <c r="E383" s="18">
        <v>83</v>
      </c>
      <c r="F383" s="18" t="s">
        <v>33</v>
      </c>
      <c r="G383" s="66"/>
    </row>
    <row r="384" spans="1:7" s="24" customFormat="1" ht="15.6" customHeight="1" x14ac:dyDescent="0.3">
      <c r="A384" s="43">
        <v>368</v>
      </c>
      <c r="B384" s="17" t="s">
        <v>789</v>
      </c>
      <c r="C384" s="17" t="s">
        <v>56</v>
      </c>
      <c r="D384" s="17" t="s">
        <v>18</v>
      </c>
      <c r="E384" s="18">
        <v>81</v>
      </c>
      <c r="F384" s="18" t="s">
        <v>33</v>
      </c>
      <c r="G384" s="9"/>
    </row>
    <row r="385" spans="1:7" s="24" customFormat="1" ht="15.6" customHeight="1" x14ac:dyDescent="0.3">
      <c r="A385" s="43">
        <v>369</v>
      </c>
      <c r="B385" s="17" t="s">
        <v>735</v>
      </c>
      <c r="C385" s="17" t="s">
        <v>68</v>
      </c>
      <c r="D385" s="17" t="s">
        <v>7</v>
      </c>
      <c r="E385" s="18">
        <v>80</v>
      </c>
      <c r="F385" s="18" t="s">
        <v>33</v>
      </c>
      <c r="G385" s="66"/>
    </row>
    <row r="386" spans="1:7" s="24" customFormat="1" ht="15.6" customHeight="1" x14ac:dyDescent="0.3">
      <c r="A386" s="43">
        <v>370</v>
      </c>
      <c r="B386" s="17" t="s">
        <v>754</v>
      </c>
      <c r="C386" s="17" t="s">
        <v>96</v>
      </c>
      <c r="D386" s="17" t="s">
        <v>755</v>
      </c>
      <c r="E386" s="18">
        <v>80</v>
      </c>
      <c r="F386" s="18" t="s">
        <v>33</v>
      </c>
      <c r="G386" s="66"/>
    </row>
    <row r="387" spans="1:7" s="24" customFormat="1" ht="15.6" customHeight="1" x14ac:dyDescent="0.3">
      <c r="A387" s="43">
        <v>371</v>
      </c>
      <c r="B387" s="17" t="s">
        <v>760</v>
      </c>
      <c r="C387" s="17" t="s">
        <v>671</v>
      </c>
      <c r="D387" s="17" t="s">
        <v>187</v>
      </c>
      <c r="E387" s="18">
        <v>80</v>
      </c>
      <c r="F387" s="18" t="s">
        <v>33</v>
      </c>
      <c r="G387" s="66"/>
    </row>
    <row r="388" spans="1:7" s="24" customFormat="1" ht="15.6" customHeight="1" x14ac:dyDescent="0.3">
      <c r="A388" s="43">
        <v>372</v>
      </c>
      <c r="B388" s="17" t="s">
        <v>746</v>
      </c>
      <c r="C388" s="17" t="s">
        <v>137</v>
      </c>
      <c r="D388" s="17" t="s">
        <v>48</v>
      </c>
      <c r="E388" s="18">
        <v>79</v>
      </c>
      <c r="F388" s="18" t="s">
        <v>81</v>
      </c>
      <c r="G388" s="66"/>
    </row>
    <row r="389" spans="1:7" s="24" customFormat="1" ht="15.6" customHeight="1" x14ac:dyDescent="0.3">
      <c r="A389" s="43">
        <v>373</v>
      </c>
      <c r="B389" s="17" t="s">
        <v>769</v>
      </c>
      <c r="C389" s="17" t="s">
        <v>770</v>
      </c>
      <c r="D389" s="17" t="s">
        <v>436</v>
      </c>
      <c r="E389" s="18">
        <v>79</v>
      </c>
      <c r="F389" s="18" t="s">
        <v>81</v>
      </c>
      <c r="G389" s="66"/>
    </row>
    <row r="390" spans="1:7" s="24" customFormat="1" ht="15.6" customHeight="1" x14ac:dyDescent="0.3">
      <c r="A390" s="43">
        <v>374</v>
      </c>
      <c r="B390" s="17" t="s">
        <v>776</v>
      </c>
      <c r="C390" s="17" t="s">
        <v>170</v>
      </c>
      <c r="D390" s="17" t="s">
        <v>12</v>
      </c>
      <c r="E390" s="18">
        <v>79</v>
      </c>
      <c r="F390" s="18" t="s">
        <v>81</v>
      </c>
      <c r="G390" s="66"/>
    </row>
    <row r="391" spans="1:7" s="24" customFormat="1" ht="15.6" customHeight="1" x14ac:dyDescent="0.3">
      <c r="A391" s="43">
        <v>375</v>
      </c>
      <c r="B391" s="17" t="s">
        <v>801</v>
      </c>
      <c r="C391" s="17" t="s">
        <v>802</v>
      </c>
      <c r="D391" s="17" t="s">
        <v>150</v>
      </c>
      <c r="E391" s="18">
        <v>79</v>
      </c>
      <c r="F391" s="18" t="s">
        <v>81</v>
      </c>
      <c r="G391" s="9"/>
    </row>
    <row r="392" spans="1:7" s="24" customFormat="1" ht="15.6" customHeight="1" x14ac:dyDescent="0.3">
      <c r="A392" s="43">
        <v>376</v>
      </c>
      <c r="B392" s="17" t="s">
        <v>751</v>
      </c>
      <c r="C392" s="17" t="s">
        <v>752</v>
      </c>
      <c r="D392" s="17" t="s">
        <v>199</v>
      </c>
      <c r="E392" s="18">
        <v>78</v>
      </c>
      <c r="F392" s="18" t="s">
        <v>81</v>
      </c>
      <c r="G392" s="66"/>
    </row>
    <row r="393" spans="1:7" s="24" customFormat="1" ht="15.6" customHeight="1" x14ac:dyDescent="0.3">
      <c r="A393" s="43">
        <v>377</v>
      </c>
      <c r="B393" s="17" t="s">
        <v>761</v>
      </c>
      <c r="C393" s="17" t="s">
        <v>762</v>
      </c>
      <c r="D393" s="17" t="s">
        <v>187</v>
      </c>
      <c r="E393" s="18">
        <v>78</v>
      </c>
      <c r="F393" s="18" t="s">
        <v>81</v>
      </c>
      <c r="G393" s="66"/>
    </row>
    <row r="394" spans="1:7" s="24" customFormat="1" ht="15.6" customHeight="1" x14ac:dyDescent="0.3">
      <c r="A394" s="43">
        <v>378</v>
      </c>
      <c r="B394" s="17" t="s">
        <v>782</v>
      </c>
      <c r="C394" s="17" t="s">
        <v>172</v>
      </c>
      <c r="D394" s="17" t="s">
        <v>70</v>
      </c>
      <c r="E394" s="18">
        <v>78</v>
      </c>
      <c r="F394" s="18" t="s">
        <v>81</v>
      </c>
      <c r="G394" s="69"/>
    </row>
    <row r="395" spans="1:7" s="24" customFormat="1" ht="15.6" customHeight="1" x14ac:dyDescent="0.3">
      <c r="A395" s="43">
        <v>379</v>
      </c>
      <c r="B395" s="17" t="s">
        <v>736</v>
      </c>
      <c r="C395" s="17" t="s">
        <v>737</v>
      </c>
      <c r="D395" s="17" t="s">
        <v>738</v>
      </c>
      <c r="E395" s="18">
        <v>77</v>
      </c>
      <c r="F395" s="18" t="s">
        <v>81</v>
      </c>
      <c r="G395" s="66"/>
    </row>
    <row r="396" spans="1:7" s="24" customFormat="1" ht="15.6" customHeight="1" x14ac:dyDescent="0.3">
      <c r="A396" s="43">
        <v>380</v>
      </c>
      <c r="B396" s="17" t="s">
        <v>819</v>
      </c>
      <c r="C396" s="17" t="s">
        <v>724</v>
      </c>
      <c r="D396" s="17" t="s">
        <v>205</v>
      </c>
      <c r="E396" s="18">
        <v>77</v>
      </c>
      <c r="F396" s="18" t="s">
        <v>81</v>
      </c>
      <c r="G396" s="9"/>
    </row>
    <row r="397" spans="1:7" s="24" customFormat="1" ht="15.6" customHeight="1" x14ac:dyDescent="0.3">
      <c r="A397" s="43">
        <v>381</v>
      </c>
      <c r="B397" s="17" t="s">
        <v>758</v>
      </c>
      <c r="C397" s="17" t="s">
        <v>49</v>
      </c>
      <c r="D397" s="17" t="s">
        <v>26</v>
      </c>
      <c r="E397" s="18">
        <v>76</v>
      </c>
      <c r="F397" s="18" t="s">
        <v>81</v>
      </c>
      <c r="G397" s="66"/>
    </row>
    <row r="398" spans="1:7" s="24" customFormat="1" ht="15.6" customHeight="1" x14ac:dyDescent="0.3">
      <c r="A398" s="43">
        <v>382</v>
      </c>
      <c r="B398" s="17" t="s">
        <v>756</v>
      </c>
      <c r="C398" s="17" t="s">
        <v>757</v>
      </c>
      <c r="D398" s="17" t="s">
        <v>122</v>
      </c>
      <c r="E398" s="18">
        <v>74</v>
      </c>
      <c r="F398" s="18" t="s">
        <v>81</v>
      </c>
      <c r="G398" s="66"/>
    </row>
    <row r="399" spans="1:7" s="24" customFormat="1" ht="15.6" customHeight="1" x14ac:dyDescent="0.3">
      <c r="A399" s="43">
        <v>383</v>
      </c>
      <c r="B399" s="17" t="s">
        <v>778</v>
      </c>
      <c r="C399" s="17" t="s">
        <v>779</v>
      </c>
      <c r="D399" s="17" t="s">
        <v>146</v>
      </c>
      <c r="E399" s="18">
        <v>72</v>
      </c>
      <c r="F399" s="18" t="s">
        <v>81</v>
      </c>
      <c r="G399" s="66"/>
    </row>
    <row r="400" spans="1:7" s="24" customFormat="1" ht="15.6" customHeight="1" x14ac:dyDescent="0.3">
      <c r="A400" s="43">
        <v>384</v>
      </c>
      <c r="B400" s="17" t="s">
        <v>793</v>
      </c>
      <c r="C400" s="17" t="s">
        <v>110</v>
      </c>
      <c r="D400" s="17" t="s">
        <v>73</v>
      </c>
      <c r="E400" s="18">
        <v>72</v>
      </c>
      <c r="F400" s="18" t="s">
        <v>81</v>
      </c>
      <c r="G400" s="9"/>
    </row>
    <row r="401" spans="1:13" s="24" customFormat="1" ht="15.6" customHeight="1" x14ac:dyDescent="0.3">
      <c r="A401" s="43">
        <v>385</v>
      </c>
      <c r="B401" s="17" t="s">
        <v>730</v>
      </c>
      <c r="C401" s="17" t="s">
        <v>170</v>
      </c>
      <c r="D401" s="17" t="s">
        <v>38</v>
      </c>
      <c r="E401" s="18">
        <v>70</v>
      </c>
      <c r="F401" s="18" t="s">
        <v>81</v>
      </c>
      <c r="G401" s="66"/>
    </row>
    <row r="402" spans="1:13" s="24" customFormat="1" ht="15.6" customHeight="1" x14ac:dyDescent="0.3">
      <c r="A402" s="43">
        <v>386</v>
      </c>
      <c r="B402" s="17" t="s">
        <v>733</v>
      </c>
      <c r="C402" s="17" t="s">
        <v>19</v>
      </c>
      <c r="D402" s="17" t="s">
        <v>734</v>
      </c>
      <c r="E402" s="18">
        <v>70</v>
      </c>
      <c r="F402" s="18" t="s">
        <v>81</v>
      </c>
      <c r="G402" s="66"/>
    </row>
    <row r="403" spans="1:13" s="24" customFormat="1" ht="15.6" customHeight="1" x14ac:dyDescent="0.3">
      <c r="A403" s="43">
        <v>387</v>
      </c>
      <c r="B403" s="17" t="s">
        <v>804</v>
      </c>
      <c r="C403" s="17" t="s">
        <v>258</v>
      </c>
      <c r="D403" s="17" t="s">
        <v>13</v>
      </c>
      <c r="E403" s="18">
        <v>70</v>
      </c>
      <c r="F403" s="18" t="s">
        <v>81</v>
      </c>
      <c r="G403" s="9"/>
    </row>
    <row r="404" spans="1:13" s="24" customFormat="1" ht="15.6" customHeight="1" x14ac:dyDescent="0.3">
      <c r="A404" s="43">
        <v>388</v>
      </c>
      <c r="B404" s="17" t="s">
        <v>777</v>
      </c>
      <c r="C404" s="17" t="s">
        <v>19</v>
      </c>
      <c r="D404" s="17" t="s">
        <v>97</v>
      </c>
      <c r="E404" s="18">
        <v>64</v>
      </c>
      <c r="F404" s="18" t="s">
        <v>115</v>
      </c>
      <c r="G404" s="66"/>
    </row>
    <row r="405" spans="1:13" s="24" customFormat="1" ht="15.6" customHeight="1" x14ac:dyDescent="0.3">
      <c r="A405" s="43">
        <v>389</v>
      </c>
      <c r="B405" s="17" t="s">
        <v>790</v>
      </c>
      <c r="C405" s="17" t="s">
        <v>757</v>
      </c>
      <c r="D405" s="17" t="s">
        <v>73</v>
      </c>
      <c r="E405" s="18">
        <v>61</v>
      </c>
      <c r="F405" s="18" t="s">
        <v>115</v>
      </c>
      <c r="G405" s="9"/>
    </row>
    <row r="406" spans="1:13" s="24" customFormat="1" ht="15.6" customHeight="1" x14ac:dyDescent="0.3">
      <c r="A406" s="43">
        <v>390</v>
      </c>
      <c r="B406" s="17" t="s">
        <v>820</v>
      </c>
      <c r="C406" s="17" t="s">
        <v>123</v>
      </c>
      <c r="D406" s="17" t="s">
        <v>212</v>
      </c>
      <c r="E406" s="43"/>
      <c r="F406" s="43" t="s">
        <v>1505</v>
      </c>
      <c r="G406" s="65" t="s">
        <v>1547</v>
      </c>
    </row>
    <row r="408" spans="1:13" s="70" customFormat="1" ht="18.75" x14ac:dyDescent="0.25">
      <c r="A408" s="412" t="s">
        <v>1535</v>
      </c>
      <c r="B408" s="412"/>
      <c r="C408" s="412"/>
      <c r="D408" s="412"/>
      <c r="E408" s="412"/>
      <c r="F408" s="412"/>
      <c r="G408" s="412"/>
    </row>
    <row r="409" spans="1:13" s="70" customFormat="1" ht="31.5" x14ac:dyDescent="0.25">
      <c r="A409" s="71" t="s">
        <v>129</v>
      </c>
      <c r="B409" s="71" t="s">
        <v>35</v>
      </c>
      <c r="C409" s="71" t="s">
        <v>36</v>
      </c>
      <c r="D409" s="71" t="s">
        <v>177</v>
      </c>
      <c r="E409" s="72" t="s">
        <v>1536</v>
      </c>
      <c r="F409" s="73" t="s">
        <v>4</v>
      </c>
      <c r="G409" s="74" t="s">
        <v>0</v>
      </c>
    </row>
    <row r="410" spans="1:13" s="70" customFormat="1" ht="16.5" x14ac:dyDescent="0.25">
      <c r="A410" s="71"/>
      <c r="B410" s="71" t="s">
        <v>1548</v>
      </c>
      <c r="C410" s="71"/>
      <c r="D410" s="71"/>
      <c r="E410" s="72"/>
      <c r="F410" s="73"/>
      <c r="G410" s="74"/>
    </row>
    <row r="411" spans="1:13" s="70" customFormat="1" ht="16.5" x14ac:dyDescent="0.25">
      <c r="A411" s="75">
        <v>391</v>
      </c>
      <c r="B411" s="75" t="s">
        <v>1102</v>
      </c>
      <c r="C411" s="75" t="s">
        <v>194</v>
      </c>
      <c r="D411" s="75" t="s">
        <v>48</v>
      </c>
      <c r="E411" s="27">
        <v>99</v>
      </c>
      <c r="F411" s="27" t="s">
        <v>86</v>
      </c>
      <c r="G411" s="54"/>
      <c r="I411" s="76" t="s">
        <v>1494</v>
      </c>
      <c r="J411" s="76"/>
      <c r="K411" s="76"/>
      <c r="L411" s="76"/>
      <c r="M411" s="76"/>
    </row>
    <row r="412" spans="1:13" s="70" customFormat="1" ht="16.5" x14ac:dyDescent="0.25">
      <c r="A412" s="75">
        <v>392</v>
      </c>
      <c r="B412" s="75" t="s">
        <v>1108</v>
      </c>
      <c r="C412" s="75" t="s">
        <v>92</v>
      </c>
      <c r="D412" s="75" t="s">
        <v>22</v>
      </c>
      <c r="E412" s="27">
        <v>99</v>
      </c>
      <c r="F412" s="27" t="s">
        <v>86</v>
      </c>
      <c r="G412" s="54"/>
      <c r="I412" s="76" t="s">
        <v>1495</v>
      </c>
      <c r="J412" s="76"/>
      <c r="K412" s="76"/>
      <c r="L412" s="76"/>
      <c r="M412" s="76"/>
    </row>
    <row r="413" spans="1:13" s="70" customFormat="1" ht="16.5" x14ac:dyDescent="0.25">
      <c r="A413" s="75">
        <v>393</v>
      </c>
      <c r="B413" s="75" t="s">
        <v>1116</v>
      </c>
      <c r="C413" s="75" t="s">
        <v>864</v>
      </c>
      <c r="D413" s="75" t="s">
        <v>120</v>
      </c>
      <c r="E413" s="27">
        <v>99</v>
      </c>
      <c r="F413" s="27" t="s">
        <v>86</v>
      </c>
      <c r="G413" s="54"/>
      <c r="I413" s="76" t="s">
        <v>1496</v>
      </c>
      <c r="J413" s="76"/>
      <c r="K413" s="76"/>
      <c r="L413" s="76"/>
      <c r="M413" s="76"/>
    </row>
    <row r="414" spans="1:13" s="70" customFormat="1" ht="16.5" x14ac:dyDescent="0.25">
      <c r="A414" s="75">
        <v>394</v>
      </c>
      <c r="B414" s="75" t="s">
        <v>969</v>
      </c>
      <c r="C414" s="75" t="s">
        <v>124</v>
      </c>
      <c r="D414" s="75" t="s">
        <v>187</v>
      </c>
      <c r="E414" s="44">
        <v>99</v>
      </c>
      <c r="F414" s="27" t="s">
        <v>86</v>
      </c>
      <c r="G414" s="9"/>
      <c r="I414" s="76" t="s">
        <v>1497</v>
      </c>
      <c r="J414" s="76"/>
      <c r="K414" s="76"/>
      <c r="L414" s="76"/>
      <c r="M414" s="76"/>
    </row>
    <row r="415" spans="1:13" s="70" customFormat="1" ht="16.5" x14ac:dyDescent="0.25">
      <c r="A415" s="75">
        <v>395</v>
      </c>
      <c r="B415" s="75" t="s">
        <v>1093</v>
      </c>
      <c r="C415" s="75" t="s">
        <v>66</v>
      </c>
      <c r="D415" s="75" t="s">
        <v>44</v>
      </c>
      <c r="E415" s="27">
        <v>95</v>
      </c>
      <c r="F415" s="27" t="s">
        <v>86</v>
      </c>
      <c r="G415" s="54"/>
      <c r="I415" s="76" t="s">
        <v>1498</v>
      </c>
      <c r="J415" s="76"/>
      <c r="K415" s="76"/>
      <c r="L415" s="76"/>
      <c r="M415" s="76"/>
    </row>
    <row r="416" spans="1:13" s="70" customFormat="1" ht="16.5" x14ac:dyDescent="0.25">
      <c r="A416" s="75">
        <v>396</v>
      </c>
      <c r="B416" s="75" t="s">
        <v>1008</v>
      </c>
      <c r="C416" s="75" t="s">
        <v>1009</v>
      </c>
      <c r="D416" s="75" t="s">
        <v>44</v>
      </c>
      <c r="E416" s="27">
        <v>95</v>
      </c>
      <c r="F416" s="27" t="s">
        <v>86</v>
      </c>
      <c r="G416" s="54"/>
      <c r="I416" s="76" t="s">
        <v>1499</v>
      </c>
      <c r="J416" s="76"/>
      <c r="K416" s="76"/>
      <c r="L416" s="76"/>
      <c r="M416" s="76"/>
    </row>
    <row r="417" spans="1:13" s="70" customFormat="1" ht="16.5" x14ac:dyDescent="0.25">
      <c r="A417" s="75">
        <v>397</v>
      </c>
      <c r="B417" s="75" t="s">
        <v>1041</v>
      </c>
      <c r="C417" s="75" t="s">
        <v>492</v>
      </c>
      <c r="D417" s="75" t="s">
        <v>201</v>
      </c>
      <c r="E417" s="44">
        <v>95</v>
      </c>
      <c r="F417" s="27" t="s">
        <v>86</v>
      </c>
      <c r="G417" s="9"/>
      <c r="I417" s="76" t="s">
        <v>1500</v>
      </c>
      <c r="J417" s="76"/>
      <c r="K417" s="76"/>
      <c r="L417" s="76"/>
      <c r="M417" s="76"/>
    </row>
    <row r="418" spans="1:13" s="70" customFormat="1" ht="16.5" x14ac:dyDescent="0.25">
      <c r="A418" s="75">
        <v>398</v>
      </c>
      <c r="B418" s="75" t="s">
        <v>1067</v>
      </c>
      <c r="C418" s="75" t="s">
        <v>19</v>
      </c>
      <c r="D418" s="75" t="s">
        <v>13</v>
      </c>
      <c r="E418" s="44">
        <v>95</v>
      </c>
      <c r="F418" s="27" t="s">
        <v>86</v>
      </c>
      <c r="G418" s="9"/>
      <c r="I418" s="76" t="s">
        <v>1501</v>
      </c>
      <c r="J418" s="76"/>
      <c r="K418" s="76"/>
      <c r="L418" s="76"/>
      <c r="M418" s="76"/>
    </row>
    <row r="419" spans="1:13" s="70" customFormat="1" ht="16.5" x14ac:dyDescent="0.25">
      <c r="A419" s="75">
        <v>399</v>
      </c>
      <c r="B419" s="75" t="s">
        <v>940</v>
      </c>
      <c r="C419" s="75" t="s">
        <v>941</v>
      </c>
      <c r="D419" s="75" t="s">
        <v>942</v>
      </c>
      <c r="E419" s="27">
        <v>90</v>
      </c>
      <c r="F419" s="27" t="s">
        <v>86</v>
      </c>
      <c r="G419" s="54"/>
      <c r="I419" s="76" t="s">
        <v>1502</v>
      </c>
      <c r="J419" s="76"/>
      <c r="K419" s="76"/>
      <c r="L419" s="76"/>
      <c r="M419" s="76"/>
    </row>
    <row r="420" spans="1:13" s="70" customFormat="1" ht="16.5" x14ac:dyDescent="0.25">
      <c r="A420" s="75">
        <v>400</v>
      </c>
      <c r="B420" s="75" t="s">
        <v>956</v>
      </c>
      <c r="C420" s="75" t="s">
        <v>957</v>
      </c>
      <c r="D420" s="75" t="s">
        <v>9</v>
      </c>
      <c r="E420" s="27">
        <v>90</v>
      </c>
      <c r="F420" s="27" t="s">
        <v>86</v>
      </c>
      <c r="G420" s="54"/>
    </row>
    <row r="421" spans="1:13" s="70" customFormat="1" ht="16.5" x14ac:dyDescent="0.25">
      <c r="A421" s="75">
        <v>401</v>
      </c>
      <c r="B421" s="75" t="s">
        <v>1128</v>
      </c>
      <c r="C421" s="75" t="s">
        <v>166</v>
      </c>
      <c r="D421" s="75" t="s">
        <v>1129</v>
      </c>
      <c r="E421" s="44">
        <v>90</v>
      </c>
      <c r="F421" s="27" t="s">
        <v>86</v>
      </c>
      <c r="G421" s="9"/>
    </row>
    <row r="422" spans="1:13" s="70" customFormat="1" ht="16.5" x14ac:dyDescent="0.25">
      <c r="A422" s="75">
        <v>402</v>
      </c>
      <c r="B422" s="75" t="s">
        <v>1152</v>
      </c>
      <c r="C422" s="75" t="s">
        <v>138</v>
      </c>
      <c r="D422" s="75" t="s">
        <v>80</v>
      </c>
      <c r="E422" s="27">
        <v>85</v>
      </c>
      <c r="F422" s="27" t="s">
        <v>33</v>
      </c>
      <c r="G422" s="54"/>
    </row>
    <row r="423" spans="1:13" s="70" customFormat="1" ht="16.5" x14ac:dyDescent="0.25">
      <c r="A423" s="75">
        <v>403</v>
      </c>
      <c r="B423" s="75" t="s">
        <v>915</v>
      </c>
      <c r="C423" s="75" t="s">
        <v>916</v>
      </c>
      <c r="D423" s="75" t="s">
        <v>38</v>
      </c>
      <c r="E423" s="27">
        <v>85</v>
      </c>
      <c r="F423" s="27" t="s">
        <v>33</v>
      </c>
      <c r="G423" s="54"/>
    </row>
    <row r="424" spans="1:13" s="70" customFormat="1" ht="16.5" x14ac:dyDescent="0.25">
      <c r="A424" s="75">
        <v>404</v>
      </c>
      <c r="B424" s="75" t="s">
        <v>1082</v>
      </c>
      <c r="C424" s="75" t="s">
        <v>1083</v>
      </c>
      <c r="D424" s="75" t="s">
        <v>38</v>
      </c>
      <c r="E424" s="27">
        <v>85</v>
      </c>
      <c r="F424" s="27" t="s">
        <v>33</v>
      </c>
      <c r="G424" s="54"/>
    </row>
    <row r="425" spans="1:13" s="70" customFormat="1" ht="16.5" x14ac:dyDescent="0.25">
      <c r="A425" s="75">
        <v>405</v>
      </c>
      <c r="B425" s="75" t="s">
        <v>832</v>
      </c>
      <c r="C425" s="75" t="s">
        <v>833</v>
      </c>
      <c r="D425" s="75" t="s">
        <v>52</v>
      </c>
      <c r="E425" s="27">
        <v>85</v>
      </c>
      <c r="F425" s="27" t="s">
        <v>33</v>
      </c>
      <c r="G425" s="54"/>
    </row>
    <row r="426" spans="1:13" s="70" customFormat="1" ht="16.5" x14ac:dyDescent="0.25">
      <c r="A426" s="75">
        <v>406</v>
      </c>
      <c r="B426" s="75" t="s">
        <v>863</v>
      </c>
      <c r="C426" s="75" t="s">
        <v>864</v>
      </c>
      <c r="D426" s="75" t="s">
        <v>95</v>
      </c>
      <c r="E426" s="44">
        <v>85</v>
      </c>
      <c r="F426" s="27" t="s">
        <v>33</v>
      </c>
      <c r="G426" s="9"/>
    </row>
    <row r="427" spans="1:13" s="70" customFormat="1" ht="16.5" x14ac:dyDescent="0.25">
      <c r="A427" s="75">
        <v>407</v>
      </c>
      <c r="B427" s="75" t="s">
        <v>876</v>
      </c>
      <c r="C427" s="75" t="s">
        <v>877</v>
      </c>
      <c r="D427" s="75" t="s">
        <v>339</v>
      </c>
      <c r="E427" s="44">
        <v>85</v>
      </c>
      <c r="F427" s="27" t="s">
        <v>33</v>
      </c>
      <c r="G427" s="9"/>
    </row>
    <row r="428" spans="1:13" s="70" customFormat="1" ht="16.5" x14ac:dyDescent="0.25">
      <c r="A428" s="75">
        <v>408</v>
      </c>
      <c r="B428" s="75" t="s">
        <v>1045</v>
      </c>
      <c r="C428" s="75" t="s">
        <v>51</v>
      </c>
      <c r="D428" s="75" t="s">
        <v>12</v>
      </c>
      <c r="E428" s="44">
        <v>85</v>
      </c>
      <c r="F428" s="27" t="s">
        <v>33</v>
      </c>
      <c r="G428" s="9"/>
    </row>
    <row r="429" spans="1:13" s="70" customFormat="1" ht="16.5" x14ac:dyDescent="0.25">
      <c r="A429" s="75">
        <v>409</v>
      </c>
      <c r="B429" s="75" t="s">
        <v>1144</v>
      </c>
      <c r="C429" s="75" t="s">
        <v>132</v>
      </c>
      <c r="D429" s="75" t="s">
        <v>13</v>
      </c>
      <c r="E429" s="44">
        <v>85</v>
      </c>
      <c r="F429" s="27" t="s">
        <v>33</v>
      </c>
      <c r="G429" s="9"/>
    </row>
    <row r="430" spans="1:13" s="70" customFormat="1" ht="16.5" x14ac:dyDescent="0.25">
      <c r="A430" s="75">
        <v>410</v>
      </c>
      <c r="B430" s="75" t="s">
        <v>904</v>
      </c>
      <c r="C430" s="75" t="s">
        <v>304</v>
      </c>
      <c r="D430" s="75" t="s">
        <v>13</v>
      </c>
      <c r="E430" s="44">
        <v>85</v>
      </c>
      <c r="F430" s="27" t="s">
        <v>33</v>
      </c>
      <c r="G430" s="9"/>
    </row>
    <row r="431" spans="1:13" s="70" customFormat="1" ht="16.5" x14ac:dyDescent="0.25">
      <c r="A431" s="75">
        <v>411</v>
      </c>
      <c r="B431" s="75" t="s">
        <v>906</v>
      </c>
      <c r="C431" s="75" t="s">
        <v>907</v>
      </c>
      <c r="D431" s="75" t="s">
        <v>13</v>
      </c>
      <c r="E431" s="44">
        <v>85</v>
      </c>
      <c r="F431" s="27" t="s">
        <v>33</v>
      </c>
      <c r="G431" s="9"/>
    </row>
    <row r="432" spans="1:13" s="70" customFormat="1" ht="16.5" x14ac:dyDescent="0.25">
      <c r="A432" s="75">
        <v>412</v>
      </c>
      <c r="B432" s="75" t="s">
        <v>917</v>
      </c>
      <c r="C432" s="75" t="s">
        <v>144</v>
      </c>
      <c r="D432" s="75" t="s">
        <v>38</v>
      </c>
      <c r="E432" s="27">
        <v>80</v>
      </c>
      <c r="F432" s="27" t="s">
        <v>33</v>
      </c>
      <c r="G432" s="54"/>
    </row>
    <row r="433" spans="1:7" s="70" customFormat="1" ht="16.5" x14ac:dyDescent="0.25">
      <c r="A433" s="75">
        <v>413</v>
      </c>
      <c r="B433" s="75" t="s">
        <v>827</v>
      </c>
      <c r="C433" s="75" t="s">
        <v>67</v>
      </c>
      <c r="D433" s="75" t="s">
        <v>28</v>
      </c>
      <c r="E433" s="27">
        <v>80</v>
      </c>
      <c r="F433" s="27" t="s">
        <v>33</v>
      </c>
      <c r="G433" s="54"/>
    </row>
    <row r="434" spans="1:7" s="70" customFormat="1" ht="16.5" x14ac:dyDescent="0.25">
      <c r="A434" s="75">
        <v>414</v>
      </c>
      <c r="B434" s="75" t="s">
        <v>1094</v>
      </c>
      <c r="C434" s="75" t="s">
        <v>1095</v>
      </c>
      <c r="D434" s="75" t="s">
        <v>28</v>
      </c>
      <c r="E434" s="27">
        <v>80</v>
      </c>
      <c r="F434" s="27" t="s">
        <v>33</v>
      </c>
      <c r="G434" s="54"/>
    </row>
    <row r="435" spans="1:7" s="70" customFormat="1" ht="16.5" x14ac:dyDescent="0.25">
      <c r="A435" s="75">
        <v>415</v>
      </c>
      <c r="B435" s="75" t="s">
        <v>930</v>
      </c>
      <c r="C435" s="75" t="s">
        <v>128</v>
      </c>
      <c r="D435" s="75" t="s">
        <v>8</v>
      </c>
      <c r="E435" s="27">
        <v>80</v>
      </c>
      <c r="F435" s="27" t="s">
        <v>33</v>
      </c>
      <c r="G435" s="54"/>
    </row>
    <row r="436" spans="1:7" s="70" customFormat="1" ht="16.5" x14ac:dyDescent="0.25">
      <c r="A436" s="75">
        <v>416</v>
      </c>
      <c r="B436" s="75" t="s">
        <v>933</v>
      </c>
      <c r="C436" s="75" t="s">
        <v>125</v>
      </c>
      <c r="D436" s="75" t="s">
        <v>47</v>
      </c>
      <c r="E436" s="27">
        <v>80</v>
      </c>
      <c r="F436" s="27" t="s">
        <v>33</v>
      </c>
      <c r="G436" s="54"/>
    </row>
    <row r="437" spans="1:7" s="70" customFormat="1" ht="16.5" x14ac:dyDescent="0.25">
      <c r="A437" s="75">
        <v>417</v>
      </c>
      <c r="B437" s="75" t="s">
        <v>937</v>
      </c>
      <c r="C437" s="75" t="s">
        <v>938</v>
      </c>
      <c r="D437" s="75" t="s">
        <v>16</v>
      </c>
      <c r="E437" s="27">
        <v>80</v>
      </c>
      <c r="F437" s="27" t="s">
        <v>33</v>
      </c>
      <c r="G437" s="54"/>
    </row>
    <row r="438" spans="1:7" s="70" customFormat="1" ht="16.5" x14ac:dyDescent="0.25">
      <c r="A438" s="75">
        <v>418</v>
      </c>
      <c r="B438" s="75" t="s">
        <v>1025</v>
      </c>
      <c r="C438" s="75" t="s">
        <v>620</v>
      </c>
      <c r="D438" s="75" t="s">
        <v>22</v>
      </c>
      <c r="E438" s="27">
        <v>80</v>
      </c>
      <c r="F438" s="27" t="s">
        <v>33</v>
      </c>
      <c r="G438" s="54"/>
    </row>
    <row r="439" spans="1:7" s="70" customFormat="1" ht="16.5" x14ac:dyDescent="0.25">
      <c r="A439" s="75">
        <v>419</v>
      </c>
      <c r="B439" s="75" t="s">
        <v>844</v>
      </c>
      <c r="C439" s="75" t="s">
        <v>845</v>
      </c>
      <c r="D439" s="75" t="s">
        <v>22</v>
      </c>
      <c r="E439" s="27">
        <v>80</v>
      </c>
      <c r="F439" s="27" t="s">
        <v>33</v>
      </c>
      <c r="G439" s="54"/>
    </row>
    <row r="440" spans="1:7" s="70" customFormat="1" ht="16.5" x14ac:dyDescent="0.25">
      <c r="A440" s="75">
        <v>420</v>
      </c>
      <c r="B440" s="75" t="s">
        <v>848</v>
      </c>
      <c r="C440" s="75" t="s">
        <v>65</v>
      </c>
      <c r="D440" s="75" t="s">
        <v>63</v>
      </c>
      <c r="E440" s="27">
        <v>80</v>
      </c>
      <c r="F440" s="27" t="s">
        <v>33</v>
      </c>
      <c r="G440" s="54"/>
    </row>
    <row r="441" spans="1:7" s="70" customFormat="1" ht="16.5" x14ac:dyDescent="0.25">
      <c r="A441" s="75">
        <v>421</v>
      </c>
      <c r="B441" s="75" t="s">
        <v>1031</v>
      </c>
      <c r="C441" s="75" t="s">
        <v>1032</v>
      </c>
      <c r="D441" s="75" t="s">
        <v>9</v>
      </c>
      <c r="E441" s="44">
        <v>80</v>
      </c>
      <c r="F441" s="27" t="s">
        <v>33</v>
      </c>
      <c r="G441" s="9"/>
    </row>
    <row r="442" spans="1:7" s="70" customFormat="1" ht="16.5" x14ac:dyDescent="0.25">
      <c r="A442" s="75">
        <v>422</v>
      </c>
      <c r="B442" s="75" t="s">
        <v>853</v>
      </c>
      <c r="C442" s="75" t="s">
        <v>854</v>
      </c>
      <c r="D442" s="75" t="s">
        <v>9</v>
      </c>
      <c r="E442" s="44">
        <v>80</v>
      </c>
      <c r="F442" s="27" t="s">
        <v>33</v>
      </c>
      <c r="G442" s="9"/>
    </row>
    <row r="443" spans="1:7" s="70" customFormat="1" ht="16.5" x14ac:dyDescent="0.25">
      <c r="A443" s="75">
        <v>423</v>
      </c>
      <c r="B443" s="75" t="s">
        <v>856</v>
      </c>
      <c r="C443" s="75" t="s">
        <v>857</v>
      </c>
      <c r="D443" s="75" t="s">
        <v>9</v>
      </c>
      <c r="E443" s="44">
        <v>80</v>
      </c>
      <c r="F443" s="27" t="s">
        <v>33</v>
      </c>
      <c r="G443" s="9"/>
    </row>
    <row r="444" spans="1:7" s="70" customFormat="1" ht="16.5" x14ac:dyDescent="0.25">
      <c r="A444" s="75">
        <v>424</v>
      </c>
      <c r="B444" s="75" t="s">
        <v>964</v>
      </c>
      <c r="C444" s="75" t="s">
        <v>55</v>
      </c>
      <c r="D444" s="75" t="s">
        <v>122</v>
      </c>
      <c r="E444" s="44">
        <v>80</v>
      </c>
      <c r="F444" s="27" t="s">
        <v>33</v>
      </c>
      <c r="G444" s="9"/>
    </row>
    <row r="445" spans="1:7" s="70" customFormat="1" ht="16.5" x14ac:dyDescent="0.25">
      <c r="A445" s="75">
        <v>425</v>
      </c>
      <c r="B445" s="75" t="s">
        <v>965</v>
      </c>
      <c r="C445" s="75" t="s">
        <v>185</v>
      </c>
      <c r="D445" s="75" t="s">
        <v>26</v>
      </c>
      <c r="E445" s="44">
        <v>80</v>
      </c>
      <c r="F445" s="27" t="s">
        <v>33</v>
      </c>
      <c r="G445" s="9"/>
    </row>
    <row r="446" spans="1:7" s="70" customFormat="1" ht="16.5" x14ac:dyDescent="0.25">
      <c r="A446" s="75">
        <v>426</v>
      </c>
      <c r="B446" s="75" t="s">
        <v>865</v>
      </c>
      <c r="C446" s="75" t="s">
        <v>866</v>
      </c>
      <c r="D446" s="75" t="s">
        <v>867</v>
      </c>
      <c r="E446" s="44">
        <v>80</v>
      </c>
      <c r="F446" s="27" t="s">
        <v>33</v>
      </c>
      <c r="G446" s="9"/>
    </row>
    <row r="447" spans="1:7" s="70" customFormat="1" ht="16.5" x14ac:dyDescent="0.25">
      <c r="A447" s="75">
        <v>427</v>
      </c>
      <c r="B447" s="75" t="s">
        <v>1126</v>
      </c>
      <c r="C447" s="75" t="s">
        <v>101</v>
      </c>
      <c r="D447" s="75" t="s">
        <v>10</v>
      </c>
      <c r="E447" s="44">
        <v>80</v>
      </c>
      <c r="F447" s="27" t="s">
        <v>33</v>
      </c>
      <c r="G447" s="9"/>
    </row>
    <row r="448" spans="1:7" s="70" customFormat="1" ht="16.5" x14ac:dyDescent="0.25">
      <c r="A448" s="75">
        <v>428</v>
      </c>
      <c r="B448" s="75" t="s">
        <v>882</v>
      </c>
      <c r="C448" s="75" t="s">
        <v>156</v>
      </c>
      <c r="D448" s="75" t="s">
        <v>10</v>
      </c>
      <c r="E448" s="44">
        <v>80</v>
      </c>
      <c r="F448" s="27" t="s">
        <v>33</v>
      </c>
      <c r="G448" s="9"/>
    </row>
    <row r="449" spans="1:7" s="70" customFormat="1" ht="16.5" x14ac:dyDescent="0.25">
      <c r="A449" s="75">
        <v>429</v>
      </c>
      <c r="B449" s="75" t="s">
        <v>1127</v>
      </c>
      <c r="C449" s="75" t="s">
        <v>51</v>
      </c>
      <c r="D449" s="75" t="s">
        <v>11</v>
      </c>
      <c r="E449" s="44">
        <v>80</v>
      </c>
      <c r="F449" s="27" t="s">
        <v>33</v>
      </c>
      <c r="G449" s="9"/>
    </row>
    <row r="450" spans="1:7" s="70" customFormat="1" ht="16.5" x14ac:dyDescent="0.25">
      <c r="A450" s="75">
        <v>430</v>
      </c>
      <c r="B450" s="75" t="s">
        <v>885</v>
      </c>
      <c r="C450" s="75" t="s">
        <v>886</v>
      </c>
      <c r="D450" s="75" t="s">
        <v>11</v>
      </c>
      <c r="E450" s="44">
        <v>80</v>
      </c>
      <c r="F450" s="27" t="s">
        <v>33</v>
      </c>
      <c r="G450" s="9"/>
    </row>
    <row r="451" spans="1:7" s="70" customFormat="1" ht="16.5" x14ac:dyDescent="0.25">
      <c r="A451" s="75">
        <v>431</v>
      </c>
      <c r="B451" s="75" t="s">
        <v>887</v>
      </c>
      <c r="C451" s="75" t="s">
        <v>190</v>
      </c>
      <c r="D451" s="75" t="s">
        <v>12</v>
      </c>
      <c r="E451" s="44">
        <v>80</v>
      </c>
      <c r="F451" s="27" t="s">
        <v>33</v>
      </c>
      <c r="G451" s="9"/>
    </row>
    <row r="452" spans="1:7" s="70" customFormat="1" ht="16.5" x14ac:dyDescent="0.25">
      <c r="A452" s="75">
        <v>432</v>
      </c>
      <c r="B452" s="75" t="s">
        <v>891</v>
      </c>
      <c r="C452" s="75" t="s">
        <v>767</v>
      </c>
      <c r="D452" s="75" t="s">
        <v>97</v>
      </c>
      <c r="E452" s="44">
        <v>80</v>
      </c>
      <c r="F452" s="27" t="s">
        <v>33</v>
      </c>
      <c r="G452" s="9"/>
    </row>
    <row r="453" spans="1:7" s="70" customFormat="1" ht="16.5" x14ac:dyDescent="0.25">
      <c r="A453" s="75">
        <v>433</v>
      </c>
      <c r="B453" s="75" t="s">
        <v>894</v>
      </c>
      <c r="C453" s="75" t="s">
        <v>864</v>
      </c>
      <c r="D453" s="75" t="s">
        <v>70</v>
      </c>
      <c r="E453" s="44">
        <v>80</v>
      </c>
      <c r="F453" s="27" t="s">
        <v>33</v>
      </c>
      <c r="G453" s="9"/>
    </row>
    <row r="454" spans="1:7" s="70" customFormat="1" ht="16.5" x14ac:dyDescent="0.25">
      <c r="A454" s="75">
        <v>434</v>
      </c>
      <c r="B454" s="75" t="s">
        <v>982</v>
      </c>
      <c r="C454" s="75" t="s">
        <v>983</v>
      </c>
      <c r="D454" s="75" t="s">
        <v>99</v>
      </c>
      <c r="E454" s="44">
        <v>80</v>
      </c>
      <c r="F454" s="27" t="s">
        <v>33</v>
      </c>
      <c r="G454" s="9"/>
    </row>
    <row r="455" spans="1:7" s="70" customFormat="1" ht="16.5" x14ac:dyDescent="0.25">
      <c r="A455" s="75">
        <v>435</v>
      </c>
      <c r="B455" s="75" t="s">
        <v>1059</v>
      </c>
      <c r="C455" s="75" t="s">
        <v>53</v>
      </c>
      <c r="D455" s="75" t="s">
        <v>73</v>
      </c>
      <c r="E455" s="44">
        <v>80</v>
      </c>
      <c r="F455" s="27" t="s">
        <v>33</v>
      </c>
      <c r="G455" s="9"/>
    </row>
    <row r="456" spans="1:7" s="70" customFormat="1" ht="16.5" x14ac:dyDescent="0.25">
      <c r="A456" s="75">
        <v>436</v>
      </c>
      <c r="B456" s="75" t="s">
        <v>988</v>
      </c>
      <c r="C456" s="75" t="s">
        <v>116</v>
      </c>
      <c r="D456" s="75" t="s">
        <v>203</v>
      </c>
      <c r="E456" s="44">
        <v>80</v>
      </c>
      <c r="F456" s="27" t="s">
        <v>33</v>
      </c>
      <c r="G456" s="9"/>
    </row>
    <row r="457" spans="1:7" s="70" customFormat="1" ht="16.5" x14ac:dyDescent="0.25">
      <c r="A457" s="75">
        <v>437</v>
      </c>
      <c r="B457" s="75" t="s">
        <v>1096</v>
      </c>
      <c r="C457" s="75" t="s">
        <v>1097</v>
      </c>
      <c r="D457" s="75" t="s">
        <v>197</v>
      </c>
      <c r="E457" s="27">
        <v>75</v>
      </c>
      <c r="F457" s="27" t="s">
        <v>81</v>
      </c>
      <c r="G457" s="54"/>
    </row>
    <row r="458" spans="1:7" s="70" customFormat="1" ht="16.5" x14ac:dyDescent="0.25">
      <c r="A458" s="75">
        <v>438</v>
      </c>
      <c r="B458" s="75" t="s">
        <v>839</v>
      </c>
      <c r="C458" s="75" t="s">
        <v>840</v>
      </c>
      <c r="D458" s="75" t="s">
        <v>22</v>
      </c>
      <c r="E458" s="27">
        <v>75</v>
      </c>
      <c r="F458" s="27" t="s">
        <v>81</v>
      </c>
      <c r="G458" s="54"/>
    </row>
    <row r="459" spans="1:7" s="70" customFormat="1" ht="16.5" x14ac:dyDescent="0.25">
      <c r="A459" s="75">
        <v>439</v>
      </c>
      <c r="B459" s="75" t="s">
        <v>1043</v>
      </c>
      <c r="C459" s="75" t="s">
        <v>1044</v>
      </c>
      <c r="D459" s="75" t="s">
        <v>339</v>
      </c>
      <c r="E459" s="44">
        <v>75</v>
      </c>
      <c r="F459" s="27" t="s">
        <v>81</v>
      </c>
      <c r="G459" s="9"/>
    </row>
    <row r="460" spans="1:7" s="70" customFormat="1" ht="16.5" x14ac:dyDescent="0.25">
      <c r="A460" s="75">
        <v>440</v>
      </c>
      <c r="B460" s="75" t="s">
        <v>1157</v>
      </c>
      <c r="C460" s="75" t="s">
        <v>1158</v>
      </c>
      <c r="D460" s="75" t="s">
        <v>38</v>
      </c>
      <c r="E460" s="27">
        <v>64</v>
      </c>
      <c r="F460" s="27" t="s">
        <v>115</v>
      </c>
      <c r="G460" s="54" t="s">
        <v>82</v>
      </c>
    </row>
    <row r="461" spans="1:7" s="70" customFormat="1" ht="16.5" x14ac:dyDescent="0.25">
      <c r="A461" s="75"/>
      <c r="B461" s="45" t="s">
        <v>1549</v>
      </c>
      <c r="C461" s="46"/>
      <c r="D461" s="46"/>
      <c r="E461" s="44"/>
      <c r="F461" s="27"/>
      <c r="G461" s="9"/>
    </row>
    <row r="462" spans="1:7" s="70" customFormat="1" ht="16.5" x14ac:dyDescent="0.25">
      <c r="A462" s="75">
        <v>441</v>
      </c>
      <c r="B462" s="77" t="s">
        <v>1353</v>
      </c>
      <c r="C462" s="77" t="s">
        <v>77</v>
      </c>
      <c r="D462" s="77" t="s">
        <v>22</v>
      </c>
      <c r="E462" s="64">
        <v>99</v>
      </c>
      <c r="F462" s="27" t="s">
        <v>86</v>
      </c>
      <c r="G462" s="3"/>
    </row>
    <row r="463" spans="1:7" s="70" customFormat="1" ht="16.5" x14ac:dyDescent="0.25">
      <c r="A463" s="75">
        <v>442</v>
      </c>
      <c r="B463" s="77" t="s">
        <v>1217</v>
      </c>
      <c r="C463" s="77" t="s">
        <v>51</v>
      </c>
      <c r="D463" s="77" t="s">
        <v>70</v>
      </c>
      <c r="E463" s="64">
        <v>97</v>
      </c>
      <c r="F463" s="27" t="s">
        <v>86</v>
      </c>
      <c r="G463" s="3"/>
    </row>
    <row r="464" spans="1:7" s="70" customFormat="1" ht="16.5" x14ac:dyDescent="0.25">
      <c r="A464" s="75">
        <v>443</v>
      </c>
      <c r="B464" s="77" t="s">
        <v>1314</v>
      </c>
      <c r="C464" s="77" t="s">
        <v>19</v>
      </c>
      <c r="D464" s="77" t="s">
        <v>155</v>
      </c>
      <c r="E464" s="64">
        <v>97</v>
      </c>
      <c r="F464" s="27" t="s">
        <v>86</v>
      </c>
      <c r="G464" s="3"/>
    </row>
    <row r="465" spans="1:7" s="70" customFormat="1" ht="16.5" x14ac:dyDescent="0.25">
      <c r="A465" s="75">
        <v>444</v>
      </c>
      <c r="B465" s="77" t="s">
        <v>1202</v>
      </c>
      <c r="C465" s="77" t="s">
        <v>1203</v>
      </c>
      <c r="D465" s="77" t="s">
        <v>27</v>
      </c>
      <c r="E465" s="64">
        <v>96</v>
      </c>
      <c r="F465" s="27" t="s">
        <v>86</v>
      </c>
      <c r="G465" s="3"/>
    </row>
    <row r="466" spans="1:7" s="70" customFormat="1" ht="16.5" x14ac:dyDescent="0.25">
      <c r="A466" s="75">
        <v>445</v>
      </c>
      <c r="B466" s="77" t="s">
        <v>1317</v>
      </c>
      <c r="C466" s="77" t="s">
        <v>1318</v>
      </c>
      <c r="D466" s="77" t="s">
        <v>80</v>
      </c>
      <c r="E466" s="64">
        <v>89</v>
      </c>
      <c r="F466" s="27" t="s">
        <v>33</v>
      </c>
      <c r="G466" s="3"/>
    </row>
    <row r="467" spans="1:7" s="70" customFormat="1" ht="16.5" x14ac:dyDescent="0.25">
      <c r="A467" s="75">
        <v>446</v>
      </c>
      <c r="B467" s="77" t="s">
        <v>1323</v>
      </c>
      <c r="C467" s="77" t="s">
        <v>1324</v>
      </c>
      <c r="D467" s="77" t="s">
        <v>38</v>
      </c>
      <c r="E467" s="64">
        <v>89</v>
      </c>
      <c r="F467" s="27" t="s">
        <v>33</v>
      </c>
      <c r="G467" s="3"/>
    </row>
    <row r="468" spans="1:7" s="70" customFormat="1" ht="16.5" x14ac:dyDescent="0.25">
      <c r="A468" s="75">
        <v>447</v>
      </c>
      <c r="B468" s="77" t="s">
        <v>1164</v>
      </c>
      <c r="C468" s="77" t="s">
        <v>94</v>
      </c>
      <c r="D468" s="77" t="s">
        <v>44</v>
      </c>
      <c r="E468" s="64">
        <v>89</v>
      </c>
      <c r="F468" s="27" t="s">
        <v>33</v>
      </c>
      <c r="G468" s="3"/>
    </row>
    <row r="469" spans="1:7" s="70" customFormat="1" ht="16.5" x14ac:dyDescent="0.25">
      <c r="A469" s="75">
        <v>448</v>
      </c>
      <c r="B469" s="77" t="s">
        <v>1171</v>
      </c>
      <c r="C469" s="77" t="s">
        <v>1172</v>
      </c>
      <c r="D469" s="77" t="s">
        <v>47</v>
      </c>
      <c r="E469" s="64">
        <v>89</v>
      </c>
      <c r="F469" s="27" t="s">
        <v>33</v>
      </c>
      <c r="G469" s="3"/>
    </row>
    <row r="470" spans="1:7" s="70" customFormat="1" ht="16.5" x14ac:dyDescent="0.25">
      <c r="A470" s="75">
        <v>449</v>
      </c>
      <c r="B470" s="77" t="s">
        <v>1173</v>
      </c>
      <c r="C470" s="77" t="s">
        <v>101</v>
      </c>
      <c r="D470" s="77" t="s">
        <v>47</v>
      </c>
      <c r="E470" s="64">
        <v>89</v>
      </c>
      <c r="F470" s="27" t="s">
        <v>33</v>
      </c>
      <c r="G470" s="3"/>
    </row>
    <row r="471" spans="1:7" s="70" customFormat="1" ht="16.5" x14ac:dyDescent="0.25">
      <c r="A471" s="75">
        <v>450</v>
      </c>
      <c r="B471" s="77" t="s">
        <v>1180</v>
      </c>
      <c r="C471" s="77" t="s">
        <v>1181</v>
      </c>
      <c r="D471" s="77" t="s">
        <v>48</v>
      </c>
      <c r="E471" s="64">
        <v>89</v>
      </c>
      <c r="F471" s="27" t="s">
        <v>33</v>
      </c>
      <c r="G471" s="3"/>
    </row>
    <row r="472" spans="1:7" s="70" customFormat="1" ht="16.5" x14ac:dyDescent="0.25">
      <c r="A472" s="75">
        <v>451</v>
      </c>
      <c r="B472" s="77" t="s">
        <v>1342</v>
      </c>
      <c r="C472" s="77" t="s">
        <v>1343</v>
      </c>
      <c r="D472" s="77" t="s">
        <v>114</v>
      </c>
      <c r="E472" s="64">
        <v>89</v>
      </c>
      <c r="F472" s="27" t="s">
        <v>33</v>
      </c>
      <c r="G472" s="3"/>
    </row>
    <row r="473" spans="1:7" s="70" customFormat="1" ht="16.5" x14ac:dyDescent="0.25">
      <c r="A473" s="75">
        <v>452</v>
      </c>
      <c r="B473" s="77" t="s">
        <v>1261</v>
      </c>
      <c r="C473" s="77" t="s">
        <v>110</v>
      </c>
      <c r="D473" s="77" t="s">
        <v>16</v>
      </c>
      <c r="E473" s="64">
        <v>89</v>
      </c>
      <c r="F473" s="27" t="s">
        <v>33</v>
      </c>
      <c r="G473" s="3"/>
    </row>
    <row r="474" spans="1:7" s="70" customFormat="1" ht="16.5" x14ac:dyDescent="0.25">
      <c r="A474" s="75">
        <v>453</v>
      </c>
      <c r="B474" s="77" t="s">
        <v>1352</v>
      </c>
      <c r="C474" s="77" t="s">
        <v>55</v>
      </c>
      <c r="D474" s="77" t="s">
        <v>22</v>
      </c>
      <c r="E474" s="64">
        <v>89</v>
      </c>
      <c r="F474" s="27" t="s">
        <v>33</v>
      </c>
      <c r="G474" s="3"/>
    </row>
    <row r="475" spans="1:7" s="70" customFormat="1" ht="16.5" x14ac:dyDescent="0.25">
      <c r="A475" s="75">
        <v>454</v>
      </c>
      <c r="B475" s="77" t="s">
        <v>1188</v>
      </c>
      <c r="C475" s="77" t="s">
        <v>77</v>
      </c>
      <c r="D475" s="77" t="s">
        <v>63</v>
      </c>
      <c r="E475" s="64">
        <v>89</v>
      </c>
      <c r="F475" s="27" t="s">
        <v>33</v>
      </c>
      <c r="G475" s="3"/>
    </row>
    <row r="476" spans="1:7" s="70" customFormat="1" ht="16.5" x14ac:dyDescent="0.25">
      <c r="A476" s="75">
        <v>455</v>
      </c>
      <c r="B476" s="77" t="s">
        <v>1190</v>
      </c>
      <c r="C476" s="77" t="s">
        <v>1191</v>
      </c>
      <c r="D476" s="77" t="s">
        <v>9</v>
      </c>
      <c r="E476" s="64">
        <v>89</v>
      </c>
      <c r="F476" s="27" t="s">
        <v>33</v>
      </c>
      <c r="G476" s="3"/>
    </row>
    <row r="477" spans="1:7" s="70" customFormat="1" ht="16.5" x14ac:dyDescent="0.25">
      <c r="A477" s="75">
        <v>456</v>
      </c>
      <c r="B477" s="77" t="s">
        <v>1440</v>
      </c>
      <c r="C477" s="77" t="s">
        <v>498</v>
      </c>
      <c r="D477" s="77" t="s">
        <v>9</v>
      </c>
      <c r="E477" s="64">
        <v>89</v>
      </c>
      <c r="F477" s="27" t="s">
        <v>33</v>
      </c>
      <c r="G477" s="3"/>
    </row>
    <row r="478" spans="1:7" s="70" customFormat="1" ht="16.5" x14ac:dyDescent="0.25">
      <c r="A478" s="75">
        <v>457</v>
      </c>
      <c r="B478" s="77" t="s">
        <v>1194</v>
      </c>
      <c r="C478" s="77" t="s">
        <v>1195</v>
      </c>
      <c r="D478" s="77" t="s">
        <v>122</v>
      </c>
      <c r="E478" s="64">
        <v>89</v>
      </c>
      <c r="F478" s="27" t="s">
        <v>33</v>
      </c>
      <c r="G478" s="3"/>
    </row>
    <row r="479" spans="1:7" s="70" customFormat="1" ht="16.5" x14ac:dyDescent="0.25">
      <c r="A479" s="75">
        <v>458</v>
      </c>
      <c r="B479" s="77" t="s">
        <v>1378</v>
      </c>
      <c r="C479" s="77" t="s">
        <v>130</v>
      </c>
      <c r="D479" s="77" t="s">
        <v>1038</v>
      </c>
      <c r="E479" s="64">
        <v>89</v>
      </c>
      <c r="F479" s="27" t="s">
        <v>33</v>
      </c>
      <c r="G479" s="3"/>
    </row>
    <row r="480" spans="1:7" s="70" customFormat="1" ht="16.5" x14ac:dyDescent="0.25">
      <c r="A480" s="75">
        <v>459</v>
      </c>
      <c r="B480" s="77" t="s">
        <v>1200</v>
      </c>
      <c r="C480" s="77" t="s">
        <v>1201</v>
      </c>
      <c r="D480" s="77" t="s">
        <v>27</v>
      </c>
      <c r="E480" s="64">
        <v>89</v>
      </c>
      <c r="F480" s="27" t="s">
        <v>33</v>
      </c>
      <c r="G480" s="3"/>
    </row>
    <row r="481" spans="1:7" s="70" customFormat="1" ht="16.5" x14ac:dyDescent="0.25">
      <c r="A481" s="75">
        <v>460</v>
      </c>
      <c r="B481" s="77" t="s">
        <v>1213</v>
      </c>
      <c r="C481" s="77" t="s">
        <v>90</v>
      </c>
      <c r="D481" s="77" t="s">
        <v>12</v>
      </c>
      <c r="E481" s="64">
        <v>89</v>
      </c>
      <c r="F481" s="27" t="s">
        <v>33</v>
      </c>
      <c r="G481" s="3"/>
    </row>
    <row r="482" spans="1:7" s="70" customFormat="1" ht="16.5" x14ac:dyDescent="0.25">
      <c r="A482" s="75">
        <v>461</v>
      </c>
      <c r="B482" s="77" t="s">
        <v>1215</v>
      </c>
      <c r="C482" s="77" t="s">
        <v>1216</v>
      </c>
      <c r="D482" s="77" t="s">
        <v>97</v>
      </c>
      <c r="E482" s="64">
        <v>89</v>
      </c>
      <c r="F482" s="27" t="s">
        <v>33</v>
      </c>
      <c r="G482" s="3"/>
    </row>
    <row r="483" spans="1:7" s="70" customFormat="1" ht="16.5" x14ac:dyDescent="0.25">
      <c r="A483" s="75">
        <v>462</v>
      </c>
      <c r="B483" s="77" t="s">
        <v>1218</v>
      </c>
      <c r="C483" s="77" t="s">
        <v>1219</v>
      </c>
      <c r="D483" s="77" t="s">
        <v>70</v>
      </c>
      <c r="E483" s="64">
        <v>89</v>
      </c>
      <c r="F483" s="27" t="s">
        <v>33</v>
      </c>
      <c r="G483" s="3"/>
    </row>
    <row r="484" spans="1:7" s="70" customFormat="1" ht="16.5" x14ac:dyDescent="0.25">
      <c r="A484" s="75">
        <v>463</v>
      </c>
      <c r="B484" s="77" t="s">
        <v>1222</v>
      </c>
      <c r="C484" s="77" t="s">
        <v>1223</v>
      </c>
      <c r="D484" s="77" t="s">
        <v>70</v>
      </c>
      <c r="E484" s="64">
        <v>89</v>
      </c>
      <c r="F484" s="27" t="s">
        <v>33</v>
      </c>
      <c r="G484" s="3"/>
    </row>
    <row r="485" spans="1:7" s="70" customFormat="1" ht="16.5" x14ac:dyDescent="0.25">
      <c r="A485" s="75">
        <v>464</v>
      </c>
      <c r="B485" s="77" t="s">
        <v>1229</v>
      </c>
      <c r="C485" s="77" t="s">
        <v>202</v>
      </c>
      <c r="D485" s="77" t="s">
        <v>73</v>
      </c>
      <c r="E485" s="44">
        <v>89</v>
      </c>
      <c r="F485" s="27" t="s">
        <v>33</v>
      </c>
      <c r="G485" s="3"/>
    </row>
    <row r="486" spans="1:7" s="70" customFormat="1" ht="16.5" x14ac:dyDescent="0.25">
      <c r="A486" s="75">
        <v>465</v>
      </c>
      <c r="B486" s="77" t="s">
        <v>1467</v>
      </c>
      <c r="C486" s="77" t="s">
        <v>20</v>
      </c>
      <c r="D486" s="77" t="s">
        <v>73</v>
      </c>
      <c r="E486" s="64">
        <v>89</v>
      </c>
      <c r="F486" s="27" t="s">
        <v>33</v>
      </c>
      <c r="G486" s="3"/>
    </row>
    <row r="487" spans="1:7" s="70" customFormat="1" ht="16.5" x14ac:dyDescent="0.25">
      <c r="A487" s="75">
        <v>466</v>
      </c>
      <c r="B487" s="77" t="s">
        <v>1231</v>
      </c>
      <c r="C487" s="77" t="s">
        <v>248</v>
      </c>
      <c r="D487" s="77" t="s">
        <v>13</v>
      </c>
      <c r="E487" s="64">
        <v>89</v>
      </c>
      <c r="F487" s="27" t="s">
        <v>33</v>
      </c>
      <c r="G487" s="3"/>
    </row>
    <row r="488" spans="1:7" s="70" customFormat="1" ht="16.5" x14ac:dyDescent="0.25">
      <c r="A488" s="75">
        <v>467</v>
      </c>
      <c r="B488" s="77" t="s">
        <v>1240</v>
      </c>
      <c r="C488" s="77" t="s">
        <v>49</v>
      </c>
      <c r="D488" s="77" t="s">
        <v>79</v>
      </c>
      <c r="E488" s="64">
        <v>89</v>
      </c>
      <c r="F488" s="27" t="s">
        <v>33</v>
      </c>
      <c r="G488" s="3"/>
    </row>
    <row r="489" spans="1:7" s="70" customFormat="1" ht="16.5" x14ac:dyDescent="0.25">
      <c r="A489" s="75">
        <v>468</v>
      </c>
      <c r="B489" s="77" t="s">
        <v>1337</v>
      </c>
      <c r="C489" s="77" t="s">
        <v>20</v>
      </c>
      <c r="D489" s="77" t="s">
        <v>15</v>
      </c>
      <c r="E489" s="64">
        <v>85</v>
      </c>
      <c r="F489" s="27" t="s">
        <v>33</v>
      </c>
      <c r="G489" s="3"/>
    </row>
    <row r="490" spans="1:7" s="70" customFormat="1" ht="16.5" x14ac:dyDescent="0.25">
      <c r="A490" s="75">
        <v>469</v>
      </c>
      <c r="B490" s="77" t="s">
        <v>1360</v>
      </c>
      <c r="C490" s="77" t="s">
        <v>1361</v>
      </c>
      <c r="D490" s="77" t="s">
        <v>17</v>
      </c>
      <c r="E490" s="64">
        <v>85</v>
      </c>
      <c r="F490" s="27" t="s">
        <v>33</v>
      </c>
      <c r="G490" s="3"/>
    </row>
    <row r="491" spans="1:7" s="70" customFormat="1" ht="16.5" x14ac:dyDescent="0.25">
      <c r="A491" s="75">
        <v>470</v>
      </c>
      <c r="B491" s="77" t="s">
        <v>1373</v>
      </c>
      <c r="C491" s="77" t="s">
        <v>66</v>
      </c>
      <c r="D491" s="77" t="s">
        <v>9</v>
      </c>
      <c r="E491" s="64">
        <v>85</v>
      </c>
      <c r="F491" s="27" t="s">
        <v>33</v>
      </c>
      <c r="G491" s="3"/>
    </row>
    <row r="492" spans="1:7" s="70" customFormat="1" ht="16.5" x14ac:dyDescent="0.25">
      <c r="A492" s="75">
        <v>471</v>
      </c>
      <c r="B492" s="77" t="s">
        <v>1278</v>
      </c>
      <c r="C492" s="77" t="s">
        <v>1279</v>
      </c>
      <c r="D492" s="77" t="s">
        <v>9</v>
      </c>
      <c r="E492" s="64">
        <v>85</v>
      </c>
      <c r="F492" s="27" t="s">
        <v>33</v>
      </c>
      <c r="G492" s="3"/>
    </row>
    <row r="493" spans="1:7" s="70" customFormat="1" ht="16.5" x14ac:dyDescent="0.25">
      <c r="A493" s="75">
        <v>472</v>
      </c>
      <c r="B493" s="77" t="s">
        <v>1459</v>
      </c>
      <c r="C493" s="77" t="s">
        <v>134</v>
      </c>
      <c r="D493" s="77" t="s">
        <v>12</v>
      </c>
      <c r="E493" s="44">
        <v>85</v>
      </c>
      <c r="F493" s="27" t="s">
        <v>33</v>
      </c>
      <c r="G493" s="3"/>
    </row>
    <row r="494" spans="1:7" s="70" customFormat="1" ht="16.5" x14ac:dyDescent="0.25">
      <c r="A494" s="75">
        <v>473</v>
      </c>
      <c r="B494" s="77" t="s">
        <v>1400</v>
      </c>
      <c r="C494" s="77" t="s">
        <v>1203</v>
      </c>
      <c r="D494" s="77" t="s">
        <v>13</v>
      </c>
      <c r="E494" s="64">
        <v>85</v>
      </c>
      <c r="F494" s="27" t="s">
        <v>33</v>
      </c>
      <c r="G494" s="3"/>
    </row>
    <row r="495" spans="1:7" s="70" customFormat="1" ht="16.5" x14ac:dyDescent="0.25">
      <c r="A495" s="75">
        <v>474</v>
      </c>
      <c r="B495" s="77" t="s">
        <v>1401</v>
      </c>
      <c r="C495" s="77" t="s">
        <v>191</v>
      </c>
      <c r="D495" s="77" t="s">
        <v>13</v>
      </c>
      <c r="E495" s="64">
        <v>85</v>
      </c>
      <c r="F495" s="27" t="s">
        <v>33</v>
      </c>
      <c r="G495" s="3"/>
    </row>
    <row r="496" spans="1:7" s="70" customFormat="1" ht="16.5" x14ac:dyDescent="0.25">
      <c r="A496" s="75">
        <v>475</v>
      </c>
      <c r="B496" s="77" t="s">
        <v>1383</v>
      </c>
      <c r="C496" s="77" t="s">
        <v>1384</v>
      </c>
      <c r="D496" s="77" t="s">
        <v>27</v>
      </c>
      <c r="E496" s="64">
        <v>80</v>
      </c>
      <c r="F496" s="27" t="s">
        <v>33</v>
      </c>
      <c r="G496" s="3"/>
    </row>
    <row r="497" spans="1:7" s="70" customFormat="1" ht="16.5" x14ac:dyDescent="0.25">
      <c r="A497" s="75">
        <v>476</v>
      </c>
      <c r="B497" s="77" t="s">
        <v>1206</v>
      </c>
      <c r="C497" s="77" t="s">
        <v>1207</v>
      </c>
      <c r="D497" s="77" t="s">
        <v>27</v>
      </c>
      <c r="E497" s="64">
        <v>80</v>
      </c>
      <c r="F497" s="27" t="s">
        <v>33</v>
      </c>
      <c r="G497" s="3"/>
    </row>
    <row r="498" spans="1:7" s="70" customFormat="1" ht="16.5" x14ac:dyDescent="0.25">
      <c r="A498" s="75">
        <v>477</v>
      </c>
      <c r="B498" s="77" t="s">
        <v>1208</v>
      </c>
      <c r="C498" s="77" t="s">
        <v>1209</v>
      </c>
      <c r="D498" s="77" t="s">
        <v>171</v>
      </c>
      <c r="E498" s="64">
        <v>80</v>
      </c>
      <c r="F498" s="27" t="s">
        <v>33</v>
      </c>
      <c r="G498" s="3"/>
    </row>
    <row r="499" spans="1:7" s="70" customFormat="1" ht="16.5" x14ac:dyDescent="0.25">
      <c r="A499" s="75">
        <v>478</v>
      </c>
      <c r="B499" s="77" t="s">
        <v>1391</v>
      </c>
      <c r="C499" s="77" t="s">
        <v>67</v>
      </c>
      <c r="D499" s="77" t="s">
        <v>97</v>
      </c>
      <c r="E499" s="64">
        <v>80</v>
      </c>
      <c r="F499" s="27" t="s">
        <v>33</v>
      </c>
      <c r="G499" s="3"/>
    </row>
    <row r="500" spans="1:7" s="70" customFormat="1" ht="16.5" x14ac:dyDescent="0.25">
      <c r="A500" s="75">
        <v>479</v>
      </c>
      <c r="B500" s="77" t="s">
        <v>1297</v>
      </c>
      <c r="C500" s="77" t="s">
        <v>1298</v>
      </c>
      <c r="D500" s="77" t="s">
        <v>189</v>
      </c>
      <c r="E500" s="44">
        <v>80</v>
      </c>
      <c r="F500" s="27" t="s">
        <v>33</v>
      </c>
      <c r="G500" s="3"/>
    </row>
    <row r="501" spans="1:7" s="70" customFormat="1" ht="16.5" x14ac:dyDescent="0.25">
      <c r="A501" s="75">
        <v>480</v>
      </c>
      <c r="B501" s="77" t="s">
        <v>1304</v>
      </c>
      <c r="C501" s="77" t="s">
        <v>19</v>
      </c>
      <c r="D501" s="77" t="s">
        <v>1305</v>
      </c>
      <c r="E501" s="64">
        <v>80</v>
      </c>
      <c r="F501" s="27" t="s">
        <v>33</v>
      </c>
      <c r="G501" s="3"/>
    </row>
    <row r="502" spans="1:7" s="70" customFormat="1" ht="16.5" x14ac:dyDescent="0.25">
      <c r="A502" s="75">
        <v>481</v>
      </c>
      <c r="B502" s="77" t="s">
        <v>1235</v>
      </c>
      <c r="C502" s="77" t="s">
        <v>89</v>
      </c>
      <c r="D502" s="77" t="s">
        <v>13</v>
      </c>
      <c r="E502" s="64">
        <v>80</v>
      </c>
      <c r="F502" s="27" t="s">
        <v>33</v>
      </c>
      <c r="G502" s="3"/>
    </row>
    <row r="503" spans="1:7" s="70" customFormat="1" ht="16.5" x14ac:dyDescent="0.25">
      <c r="A503" s="75">
        <v>482</v>
      </c>
      <c r="B503" s="77" t="s">
        <v>1315</v>
      </c>
      <c r="C503" s="77" t="s">
        <v>1316</v>
      </c>
      <c r="D503" s="77" t="s">
        <v>79</v>
      </c>
      <c r="E503" s="64">
        <v>80</v>
      </c>
      <c r="F503" s="27" t="s">
        <v>33</v>
      </c>
      <c r="G503" s="3"/>
    </row>
    <row r="504" spans="1:7" s="70" customFormat="1" ht="16.5" x14ac:dyDescent="0.25">
      <c r="A504" s="75">
        <v>483</v>
      </c>
      <c r="B504" s="77" t="s">
        <v>1169</v>
      </c>
      <c r="C504" s="77" t="s">
        <v>1170</v>
      </c>
      <c r="D504" s="77" t="s">
        <v>163</v>
      </c>
      <c r="E504" s="64">
        <v>75</v>
      </c>
      <c r="F504" s="27" t="s">
        <v>81</v>
      </c>
      <c r="G504" s="3"/>
    </row>
    <row r="505" spans="1:7" s="70" customFormat="1" ht="16.5" x14ac:dyDescent="0.25">
      <c r="A505" s="75">
        <v>484</v>
      </c>
      <c r="B505" s="77" t="s">
        <v>1443</v>
      </c>
      <c r="C505" s="77" t="s">
        <v>526</v>
      </c>
      <c r="D505" s="77" t="s">
        <v>23</v>
      </c>
      <c r="E505" s="64">
        <v>75</v>
      </c>
      <c r="F505" s="27" t="s">
        <v>81</v>
      </c>
      <c r="G505" s="3"/>
    </row>
    <row r="506" spans="1:7" s="70" customFormat="1" ht="16.5" x14ac:dyDescent="0.25">
      <c r="A506" s="75">
        <v>485</v>
      </c>
      <c r="B506" s="77" t="s">
        <v>1238</v>
      </c>
      <c r="C506" s="77" t="s">
        <v>1205</v>
      </c>
      <c r="D506" s="77" t="s">
        <v>193</v>
      </c>
      <c r="E506" s="64">
        <v>75</v>
      </c>
      <c r="F506" s="27" t="s">
        <v>81</v>
      </c>
      <c r="G506" s="3"/>
    </row>
    <row r="507" spans="1:7" s="70" customFormat="1" ht="16.5" x14ac:dyDescent="0.25">
      <c r="A507" s="75">
        <v>486</v>
      </c>
      <c r="B507" s="77" t="s">
        <v>1404</v>
      </c>
      <c r="C507" s="77" t="s">
        <v>124</v>
      </c>
      <c r="D507" s="77" t="s">
        <v>212</v>
      </c>
      <c r="E507" s="64">
        <v>75</v>
      </c>
      <c r="F507" s="27" t="s">
        <v>81</v>
      </c>
      <c r="G507" s="3"/>
    </row>
    <row r="508" spans="1:7" s="70" customFormat="1" ht="16.5" x14ac:dyDescent="0.25">
      <c r="A508" s="75">
        <v>487</v>
      </c>
      <c r="B508" s="77" t="s">
        <v>1330</v>
      </c>
      <c r="C508" s="77" t="s">
        <v>1331</v>
      </c>
      <c r="D508" s="77" t="s">
        <v>7</v>
      </c>
      <c r="E508" s="64">
        <v>64</v>
      </c>
      <c r="F508" s="27" t="s">
        <v>115</v>
      </c>
      <c r="G508" s="3" t="s">
        <v>82</v>
      </c>
    </row>
    <row r="509" spans="1:7" s="70" customFormat="1" ht="16.5" x14ac:dyDescent="0.25">
      <c r="A509" s="75">
        <v>488</v>
      </c>
      <c r="B509" s="77" t="s">
        <v>1369</v>
      </c>
      <c r="C509" s="77" t="s">
        <v>1370</v>
      </c>
      <c r="D509" s="77" t="s">
        <v>9</v>
      </c>
      <c r="E509" s="64">
        <v>64</v>
      </c>
      <c r="F509" s="27" t="s">
        <v>115</v>
      </c>
      <c r="G509" s="3" t="s">
        <v>82</v>
      </c>
    </row>
    <row r="510" spans="1:7" s="70" customFormat="1" ht="16.5" x14ac:dyDescent="0.25">
      <c r="A510" s="75">
        <v>489</v>
      </c>
      <c r="B510" s="77" t="s">
        <v>1162</v>
      </c>
      <c r="C510" s="77" t="s">
        <v>1163</v>
      </c>
      <c r="D510" s="77" t="s">
        <v>44</v>
      </c>
      <c r="E510" s="64">
        <v>0</v>
      </c>
      <c r="F510" s="27" t="s">
        <v>1486</v>
      </c>
      <c r="G510" s="3" t="s">
        <v>1483</v>
      </c>
    </row>
    <row r="511" spans="1:7" s="70" customFormat="1" ht="16.5" x14ac:dyDescent="0.25">
      <c r="A511" s="75">
        <v>490</v>
      </c>
      <c r="B511" s="77" t="s">
        <v>1363</v>
      </c>
      <c r="C511" s="77" t="s">
        <v>1364</v>
      </c>
      <c r="D511" s="77" t="s">
        <v>1365</v>
      </c>
      <c r="E511" s="64">
        <v>0</v>
      </c>
      <c r="F511" s="27" t="s">
        <v>1486</v>
      </c>
      <c r="G511" s="3" t="s">
        <v>1483</v>
      </c>
    </row>
    <row r="512" spans="1:7" s="70" customFormat="1" ht="16.5" x14ac:dyDescent="0.25">
      <c r="A512" s="75">
        <v>491</v>
      </c>
      <c r="B512" s="77" t="s">
        <v>1301</v>
      </c>
      <c r="C512" s="77" t="s">
        <v>158</v>
      </c>
      <c r="D512" s="77" t="s">
        <v>73</v>
      </c>
      <c r="E512" s="64">
        <v>0</v>
      </c>
      <c r="F512" s="27" t="s">
        <v>1486</v>
      </c>
      <c r="G512" s="3" t="s">
        <v>1483</v>
      </c>
    </row>
    <row r="513" spans="1:7" s="70" customFormat="1" ht="16.5" x14ac:dyDescent="0.25">
      <c r="A513" s="75"/>
      <c r="B513" s="45" t="s">
        <v>1550</v>
      </c>
      <c r="C513" s="46"/>
      <c r="D513" s="46"/>
      <c r="E513" s="44"/>
      <c r="F513" s="27"/>
      <c r="G513" s="9"/>
    </row>
    <row r="514" spans="1:7" s="70" customFormat="1" ht="16.5" x14ac:dyDescent="0.25">
      <c r="A514" s="75">
        <v>492</v>
      </c>
      <c r="B514" s="78" t="s">
        <v>936</v>
      </c>
      <c r="C514" s="79" t="s">
        <v>194</v>
      </c>
      <c r="D514" s="79" t="s">
        <v>52</v>
      </c>
      <c r="E514" s="78">
        <v>100</v>
      </c>
      <c r="F514" s="2" t="str">
        <f t="shared" ref="F514:F562" si="1">IF(90&lt;=E514,"Xuất Sắc",IF(80&lt;=E514,"Tốt",IF(65&lt;=E514,"Khá",IF(50&lt;=E514,"Trung Bình","Yếu"))))</f>
        <v>Xuất Sắc</v>
      </c>
      <c r="G514" s="7"/>
    </row>
    <row r="515" spans="1:7" s="70" customFormat="1" ht="16.5" x14ac:dyDescent="0.25">
      <c r="A515" s="75">
        <v>493</v>
      </c>
      <c r="B515" s="78" t="s">
        <v>986</v>
      </c>
      <c r="C515" s="79" t="s">
        <v>158</v>
      </c>
      <c r="D515" s="79" t="s">
        <v>73</v>
      </c>
      <c r="E515" s="78">
        <v>100</v>
      </c>
      <c r="F515" s="2" t="str">
        <f t="shared" si="1"/>
        <v>Xuất Sắc</v>
      </c>
      <c r="G515" s="7"/>
    </row>
    <row r="516" spans="1:7" s="70" customFormat="1" ht="16.5" x14ac:dyDescent="0.25">
      <c r="A516" s="75">
        <v>494</v>
      </c>
      <c r="B516" s="78" t="s">
        <v>991</v>
      </c>
      <c r="C516" s="79" t="s">
        <v>992</v>
      </c>
      <c r="D516" s="79" t="s">
        <v>993</v>
      </c>
      <c r="E516" s="78">
        <v>98</v>
      </c>
      <c r="F516" s="2" t="str">
        <f t="shared" si="1"/>
        <v>Xuất Sắc</v>
      </c>
      <c r="G516" s="7"/>
    </row>
    <row r="517" spans="1:7" s="70" customFormat="1" ht="16.5" x14ac:dyDescent="0.25">
      <c r="A517" s="75">
        <v>495</v>
      </c>
      <c r="B517" s="78" t="s">
        <v>981</v>
      </c>
      <c r="C517" s="79" t="s">
        <v>51</v>
      </c>
      <c r="D517" s="79" t="s">
        <v>97</v>
      </c>
      <c r="E517" s="78">
        <v>97</v>
      </c>
      <c r="F517" s="2" t="str">
        <f t="shared" si="1"/>
        <v>Xuất Sắc</v>
      </c>
      <c r="G517" s="7"/>
    </row>
    <row r="518" spans="1:7" s="70" customFormat="1" ht="16.5" x14ac:dyDescent="0.25">
      <c r="A518" s="75">
        <v>496</v>
      </c>
      <c r="B518" s="78" t="s">
        <v>1185</v>
      </c>
      <c r="C518" s="79" t="s">
        <v>19</v>
      </c>
      <c r="D518" s="79" t="s">
        <v>52</v>
      </c>
      <c r="E518" s="78">
        <v>95</v>
      </c>
      <c r="F518" s="2" t="str">
        <f t="shared" si="1"/>
        <v>Xuất Sắc</v>
      </c>
      <c r="G518" s="5"/>
    </row>
    <row r="519" spans="1:7" s="70" customFormat="1" ht="16.5" x14ac:dyDescent="0.25">
      <c r="A519" s="75">
        <v>497</v>
      </c>
      <c r="B519" s="78" t="s">
        <v>888</v>
      </c>
      <c r="C519" s="79" t="s">
        <v>55</v>
      </c>
      <c r="D519" s="79" t="s">
        <v>12</v>
      </c>
      <c r="E519" s="78">
        <v>95</v>
      </c>
      <c r="F519" s="2" t="str">
        <f t="shared" si="1"/>
        <v>Xuất Sắc</v>
      </c>
      <c r="G519" s="5"/>
    </row>
    <row r="520" spans="1:7" s="70" customFormat="1" ht="16.5" x14ac:dyDescent="0.25">
      <c r="A520" s="75">
        <v>498</v>
      </c>
      <c r="B520" s="78" t="s">
        <v>955</v>
      </c>
      <c r="C520" s="79" t="s">
        <v>92</v>
      </c>
      <c r="D520" s="79" t="s">
        <v>93</v>
      </c>
      <c r="E520" s="78">
        <v>94</v>
      </c>
      <c r="F520" s="2" t="str">
        <f t="shared" si="1"/>
        <v>Xuất Sắc</v>
      </c>
      <c r="G520" s="5"/>
    </row>
    <row r="521" spans="1:7" s="70" customFormat="1" ht="16.5" x14ac:dyDescent="0.25">
      <c r="A521" s="75">
        <v>499</v>
      </c>
      <c r="B521" s="78" t="s">
        <v>1286</v>
      </c>
      <c r="C521" s="79" t="s">
        <v>1287</v>
      </c>
      <c r="D521" s="79" t="s">
        <v>27</v>
      </c>
      <c r="E521" s="78">
        <v>94</v>
      </c>
      <c r="F521" s="2" t="str">
        <f t="shared" si="1"/>
        <v>Xuất Sắc</v>
      </c>
      <c r="G521" s="5"/>
    </row>
    <row r="522" spans="1:7" s="70" customFormat="1" ht="16.5" x14ac:dyDescent="0.25">
      <c r="A522" s="75">
        <v>500</v>
      </c>
      <c r="B522" s="78" t="s">
        <v>968</v>
      </c>
      <c r="C522" s="79" t="s">
        <v>110</v>
      </c>
      <c r="D522" s="79" t="s">
        <v>95</v>
      </c>
      <c r="E522" s="78">
        <v>93</v>
      </c>
      <c r="F522" s="2" t="str">
        <f t="shared" si="1"/>
        <v>Xuất Sắc</v>
      </c>
      <c r="G522" s="5"/>
    </row>
    <row r="523" spans="1:7" s="70" customFormat="1" ht="16.5" x14ac:dyDescent="0.25">
      <c r="A523" s="75">
        <v>501</v>
      </c>
      <c r="B523" s="78" t="s">
        <v>1167</v>
      </c>
      <c r="C523" s="79" t="s">
        <v>1168</v>
      </c>
      <c r="D523" s="79" t="s">
        <v>44</v>
      </c>
      <c r="E523" s="78">
        <v>92</v>
      </c>
      <c r="F523" s="2" t="str">
        <f t="shared" si="1"/>
        <v>Xuất Sắc</v>
      </c>
      <c r="G523" s="5"/>
    </row>
    <row r="524" spans="1:7" s="70" customFormat="1" ht="16.5" x14ac:dyDescent="0.25">
      <c r="A524" s="75">
        <v>502</v>
      </c>
      <c r="B524" s="78" t="s">
        <v>944</v>
      </c>
      <c r="C524" s="79" t="s">
        <v>945</v>
      </c>
      <c r="D524" s="79" t="s">
        <v>21</v>
      </c>
      <c r="E524" s="78">
        <v>91</v>
      </c>
      <c r="F524" s="2" t="str">
        <f t="shared" si="1"/>
        <v>Xuất Sắc</v>
      </c>
      <c r="G524" s="5"/>
    </row>
    <row r="525" spans="1:7" s="70" customFormat="1" ht="16.5" x14ac:dyDescent="0.25">
      <c r="A525" s="75">
        <v>503</v>
      </c>
      <c r="B525" s="78" t="s">
        <v>1159</v>
      </c>
      <c r="C525" s="79" t="s">
        <v>1160</v>
      </c>
      <c r="D525" s="79" t="s">
        <v>1161</v>
      </c>
      <c r="E525" s="78">
        <v>90</v>
      </c>
      <c r="F525" s="2" t="str">
        <f t="shared" si="1"/>
        <v>Xuất Sắc</v>
      </c>
      <c r="G525" s="7"/>
    </row>
    <row r="526" spans="1:7" s="70" customFormat="1" ht="16.5" x14ac:dyDescent="0.25">
      <c r="A526" s="75">
        <v>504</v>
      </c>
      <c r="B526" s="78" t="s">
        <v>935</v>
      </c>
      <c r="C526" s="79" t="s">
        <v>19</v>
      </c>
      <c r="D526" s="79" t="s">
        <v>50</v>
      </c>
      <c r="E526" s="78">
        <v>89</v>
      </c>
      <c r="F526" s="2" t="str">
        <f t="shared" si="1"/>
        <v>Tốt</v>
      </c>
      <c r="G526" s="5"/>
    </row>
    <row r="527" spans="1:7" s="70" customFormat="1" ht="16.5" x14ac:dyDescent="0.25">
      <c r="A527" s="75">
        <v>505</v>
      </c>
      <c r="B527" s="78" t="s">
        <v>1021</v>
      </c>
      <c r="C527" s="79" t="s">
        <v>77</v>
      </c>
      <c r="D527" s="79" t="s">
        <v>54</v>
      </c>
      <c r="E527" s="78">
        <v>89</v>
      </c>
      <c r="F527" s="2" t="str">
        <f t="shared" si="1"/>
        <v>Tốt</v>
      </c>
      <c r="G527" s="5"/>
    </row>
    <row r="528" spans="1:7" s="70" customFormat="1" ht="16.5" x14ac:dyDescent="0.25">
      <c r="A528" s="75">
        <v>506</v>
      </c>
      <c r="B528" s="78" t="s">
        <v>1461</v>
      </c>
      <c r="C528" s="79" t="s">
        <v>104</v>
      </c>
      <c r="D528" s="79" t="s">
        <v>146</v>
      </c>
      <c r="E528" s="78">
        <v>89</v>
      </c>
      <c r="F528" s="2" t="str">
        <f t="shared" si="1"/>
        <v>Tốt</v>
      </c>
      <c r="G528" s="5"/>
    </row>
    <row r="529" spans="1:7" s="70" customFormat="1" ht="16.5" x14ac:dyDescent="0.25">
      <c r="A529" s="75">
        <v>507</v>
      </c>
      <c r="B529" s="2" t="str">
        <f>[1]Sheet1!$B$50</f>
        <v>DTE1873403010492</v>
      </c>
      <c r="C529" s="80" t="str">
        <f>[1]Sheet1!$C$50</f>
        <v>Nguyễn Tất</v>
      </c>
      <c r="D529" s="80" t="s">
        <v>154</v>
      </c>
      <c r="E529" s="2">
        <v>89</v>
      </c>
      <c r="F529" s="2" t="str">
        <f t="shared" si="1"/>
        <v>Tốt</v>
      </c>
      <c r="G529" s="5"/>
    </row>
    <row r="530" spans="1:7" s="70" customFormat="1" ht="16.5" x14ac:dyDescent="0.25">
      <c r="A530" s="75">
        <v>508</v>
      </c>
      <c r="B530" s="78" t="s">
        <v>1080</v>
      </c>
      <c r="C530" s="79" t="s">
        <v>1081</v>
      </c>
      <c r="D530" s="79" t="s">
        <v>38</v>
      </c>
      <c r="E530" s="78">
        <v>88</v>
      </c>
      <c r="F530" s="2" t="str">
        <f t="shared" si="1"/>
        <v>Tốt</v>
      </c>
      <c r="G530" s="5"/>
    </row>
    <row r="531" spans="1:7" s="70" customFormat="1" ht="16.5" x14ac:dyDescent="0.25">
      <c r="A531" s="75">
        <v>509</v>
      </c>
      <c r="B531" s="78" t="s">
        <v>979</v>
      </c>
      <c r="C531" s="79" t="s">
        <v>980</v>
      </c>
      <c r="D531" s="79" t="s">
        <v>12</v>
      </c>
      <c r="E531" s="78">
        <v>88</v>
      </c>
      <c r="F531" s="2" t="str">
        <f t="shared" si="1"/>
        <v>Tốt</v>
      </c>
      <c r="G531" s="5"/>
    </row>
    <row r="532" spans="1:7" s="70" customFormat="1" ht="16.5" x14ac:dyDescent="0.25">
      <c r="A532" s="75">
        <v>510</v>
      </c>
      <c r="B532" s="78" t="s">
        <v>1233</v>
      </c>
      <c r="C532" s="79" t="s">
        <v>1234</v>
      </c>
      <c r="D532" s="79" t="s">
        <v>13</v>
      </c>
      <c r="E532" s="78">
        <v>88</v>
      </c>
      <c r="F532" s="2" t="str">
        <f t="shared" si="1"/>
        <v>Tốt</v>
      </c>
      <c r="G532" s="5"/>
    </row>
    <row r="533" spans="1:7" s="70" customFormat="1" ht="16.5" x14ac:dyDescent="0.25">
      <c r="A533" s="75">
        <v>511</v>
      </c>
      <c r="B533" s="78" t="s">
        <v>1347</v>
      </c>
      <c r="C533" s="79" t="s">
        <v>51</v>
      </c>
      <c r="D533" s="79" t="s">
        <v>58</v>
      </c>
      <c r="E533" s="78">
        <v>87</v>
      </c>
      <c r="F533" s="2" t="str">
        <f t="shared" si="1"/>
        <v>Tốt</v>
      </c>
      <c r="G533" s="5"/>
    </row>
    <row r="534" spans="1:7" s="70" customFormat="1" ht="16.5" x14ac:dyDescent="0.25">
      <c r="A534" s="75">
        <v>512</v>
      </c>
      <c r="B534" s="78" t="s">
        <v>1030</v>
      </c>
      <c r="C534" s="79" t="s">
        <v>56</v>
      </c>
      <c r="D534" s="79" t="s">
        <v>755</v>
      </c>
      <c r="E534" s="78">
        <v>87</v>
      </c>
      <c r="F534" s="2" t="str">
        <f t="shared" si="1"/>
        <v>Tốt</v>
      </c>
      <c r="G534" s="5"/>
    </row>
    <row r="535" spans="1:7" s="70" customFormat="1" ht="16.5" x14ac:dyDescent="0.25">
      <c r="A535" s="75">
        <v>513</v>
      </c>
      <c r="B535" s="78" t="s">
        <v>963</v>
      </c>
      <c r="C535" s="79" t="s">
        <v>77</v>
      </c>
      <c r="D535" s="79" t="s">
        <v>9</v>
      </c>
      <c r="E535" s="78">
        <v>87</v>
      </c>
      <c r="F535" s="2" t="str">
        <f t="shared" si="1"/>
        <v>Tốt</v>
      </c>
      <c r="G535" s="5"/>
    </row>
    <row r="536" spans="1:7" s="70" customFormat="1" ht="16.5" x14ac:dyDescent="0.25">
      <c r="A536" s="75">
        <v>514</v>
      </c>
      <c r="B536" s="78" t="s">
        <v>1388</v>
      </c>
      <c r="C536" s="79" t="s">
        <v>1389</v>
      </c>
      <c r="D536" s="79" t="s">
        <v>12</v>
      </c>
      <c r="E536" s="78">
        <v>87</v>
      </c>
      <c r="F536" s="2" t="str">
        <f t="shared" si="1"/>
        <v>Tốt</v>
      </c>
      <c r="G536" s="5"/>
    </row>
    <row r="537" spans="1:7" s="70" customFormat="1" ht="16.5" x14ac:dyDescent="0.25">
      <c r="A537" s="75">
        <v>515</v>
      </c>
      <c r="B537" s="78" t="s">
        <v>1068</v>
      </c>
      <c r="C537" s="79" t="s">
        <v>219</v>
      </c>
      <c r="D537" s="79" t="s">
        <v>13</v>
      </c>
      <c r="E537" s="78">
        <v>87</v>
      </c>
      <c r="F537" s="2" t="str">
        <f t="shared" si="1"/>
        <v>Tốt</v>
      </c>
      <c r="G537" s="5"/>
    </row>
    <row r="538" spans="1:7" s="70" customFormat="1" ht="16.5" x14ac:dyDescent="0.25">
      <c r="A538" s="75">
        <v>516</v>
      </c>
      <c r="B538" s="78" t="s">
        <v>909</v>
      </c>
      <c r="C538" s="79" t="s">
        <v>175</v>
      </c>
      <c r="D538" s="79" t="s">
        <v>174</v>
      </c>
      <c r="E538" s="78">
        <v>87</v>
      </c>
      <c r="F538" s="2" t="str">
        <f t="shared" si="1"/>
        <v>Tốt</v>
      </c>
      <c r="G538" s="5"/>
    </row>
    <row r="539" spans="1:7" s="70" customFormat="1" ht="16.5" x14ac:dyDescent="0.25">
      <c r="A539" s="75">
        <v>517</v>
      </c>
      <c r="B539" s="78" t="s">
        <v>1368</v>
      </c>
      <c r="C539" s="79" t="s">
        <v>829</v>
      </c>
      <c r="D539" s="79" t="s">
        <v>9</v>
      </c>
      <c r="E539" s="78">
        <v>85</v>
      </c>
      <c r="F539" s="2" t="str">
        <f t="shared" si="1"/>
        <v>Tốt</v>
      </c>
      <c r="G539" s="5"/>
    </row>
    <row r="540" spans="1:7" s="70" customFormat="1" ht="16.5" x14ac:dyDescent="0.25">
      <c r="A540" s="75">
        <v>518</v>
      </c>
      <c r="B540" s="78" t="s">
        <v>966</v>
      </c>
      <c r="C540" s="79" t="s">
        <v>137</v>
      </c>
      <c r="D540" s="79" t="s">
        <v>95</v>
      </c>
      <c r="E540" s="78">
        <v>85</v>
      </c>
      <c r="F540" s="2" t="str">
        <f t="shared" si="1"/>
        <v>Tốt</v>
      </c>
      <c r="G540" s="5"/>
    </row>
    <row r="541" spans="1:7" s="70" customFormat="1" ht="16.5" x14ac:dyDescent="0.25">
      <c r="A541" s="75">
        <v>519</v>
      </c>
      <c r="B541" s="78" t="s">
        <v>1417</v>
      </c>
      <c r="C541" s="79" t="s">
        <v>1418</v>
      </c>
      <c r="D541" s="79" t="s">
        <v>48</v>
      </c>
      <c r="E541" s="78">
        <v>84</v>
      </c>
      <c r="F541" s="2" t="str">
        <f t="shared" si="1"/>
        <v>Tốt</v>
      </c>
      <c r="G541" s="5"/>
    </row>
    <row r="542" spans="1:7" s="70" customFormat="1" ht="16.5" x14ac:dyDescent="0.25">
      <c r="A542" s="75">
        <v>520</v>
      </c>
      <c r="B542" s="78" t="s">
        <v>1263</v>
      </c>
      <c r="C542" s="79" t="s">
        <v>1264</v>
      </c>
      <c r="D542" s="79" t="s">
        <v>58</v>
      </c>
      <c r="E542" s="78">
        <v>84</v>
      </c>
      <c r="F542" s="2" t="str">
        <f t="shared" si="1"/>
        <v>Tốt</v>
      </c>
      <c r="G542" s="5"/>
    </row>
    <row r="543" spans="1:7" s="70" customFormat="1" ht="16.5" x14ac:dyDescent="0.25">
      <c r="A543" s="75">
        <v>521</v>
      </c>
      <c r="B543" s="78" t="s">
        <v>951</v>
      </c>
      <c r="C543" s="79" t="s">
        <v>19</v>
      </c>
      <c r="D543" s="79" t="s">
        <v>22</v>
      </c>
      <c r="E543" s="78">
        <v>84</v>
      </c>
      <c r="F543" s="2" t="str">
        <f t="shared" si="1"/>
        <v>Tốt</v>
      </c>
      <c r="G543" s="5"/>
    </row>
    <row r="544" spans="1:7" s="70" customFormat="1" ht="16.5" x14ac:dyDescent="0.25">
      <c r="A544" s="75">
        <v>522</v>
      </c>
      <c r="B544" s="78" t="s">
        <v>1109</v>
      </c>
      <c r="C544" s="79" t="s">
        <v>1110</v>
      </c>
      <c r="D544" s="79" t="s">
        <v>22</v>
      </c>
      <c r="E544" s="78">
        <v>84</v>
      </c>
      <c r="F544" s="2" t="str">
        <f t="shared" si="1"/>
        <v>Tốt</v>
      </c>
      <c r="G544" s="5"/>
    </row>
    <row r="545" spans="1:7" s="70" customFormat="1" ht="16.5" x14ac:dyDescent="0.25">
      <c r="A545" s="75">
        <v>523</v>
      </c>
      <c r="B545" s="78" t="s">
        <v>1141</v>
      </c>
      <c r="C545" s="79" t="s">
        <v>55</v>
      </c>
      <c r="D545" s="79" t="s">
        <v>6</v>
      </c>
      <c r="E545" s="78">
        <v>83</v>
      </c>
      <c r="F545" s="2" t="str">
        <f t="shared" si="1"/>
        <v>Tốt</v>
      </c>
      <c r="G545" s="5"/>
    </row>
    <row r="546" spans="1:7" s="70" customFormat="1" ht="16.5" x14ac:dyDescent="0.25">
      <c r="A546" s="75">
        <v>524</v>
      </c>
      <c r="B546" s="78" t="s">
        <v>1192</v>
      </c>
      <c r="C546" s="79" t="s">
        <v>1193</v>
      </c>
      <c r="D546" s="79" t="s">
        <v>9</v>
      </c>
      <c r="E546" s="78">
        <v>80</v>
      </c>
      <c r="F546" s="2" t="str">
        <f t="shared" si="1"/>
        <v>Tốt</v>
      </c>
      <c r="G546" s="5"/>
    </row>
    <row r="547" spans="1:7" s="70" customFormat="1" ht="16.5" x14ac:dyDescent="0.25">
      <c r="A547" s="75">
        <v>525</v>
      </c>
      <c r="B547" s="78" t="s">
        <v>1292</v>
      </c>
      <c r="C547" s="79" t="s">
        <v>1293</v>
      </c>
      <c r="D547" s="79" t="s">
        <v>97</v>
      </c>
      <c r="E547" s="78">
        <v>80</v>
      </c>
      <c r="F547" s="2" t="str">
        <f t="shared" si="1"/>
        <v>Tốt</v>
      </c>
      <c r="G547" s="5"/>
    </row>
    <row r="548" spans="1:7" s="70" customFormat="1" ht="16.5" x14ac:dyDescent="0.25">
      <c r="A548" s="75">
        <v>526</v>
      </c>
      <c r="B548" s="78" t="s">
        <v>1130</v>
      </c>
      <c r="C548" s="79" t="s">
        <v>132</v>
      </c>
      <c r="D548" s="79" t="s">
        <v>12</v>
      </c>
      <c r="E548" s="78">
        <v>78</v>
      </c>
      <c r="F548" s="2" t="str">
        <f t="shared" si="1"/>
        <v>Khá</v>
      </c>
      <c r="G548" s="5"/>
    </row>
    <row r="549" spans="1:7" s="70" customFormat="1" ht="16.5" x14ac:dyDescent="0.25">
      <c r="A549" s="75">
        <v>527</v>
      </c>
      <c r="B549" s="78" t="s">
        <v>1056</v>
      </c>
      <c r="C549" s="79" t="s">
        <v>1055</v>
      </c>
      <c r="D549" s="79" t="s">
        <v>73</v>
      </c>
      <c r="E549" s="78">
        <v>78</v>
      </c>
      <c r="F549" s="2" t="str">
        <f t="shared" si="1"/>
        <v>Khá</v>
      </c>
      <c r="G549" s="5"/>
    </row>
    <row r="550" spans="1:7" s="70" customFormat="1" ht="16.5" x14ac:dyDescent="0.25">
      <c r="A550" s="75">
        <v>528</v>
      </c>
      <c r="B550" s="78" t="s">
        <v>1057</v>
      </c>
      <c r="C550" s="79" t="s">
        <v>202</v>
      </c>
      <c r="D550" s="79" t="s">
        <v>73</v>
      </c>
      <c r="E550" s="78">
        <v>78</v>
      </c>
      <c r="F550" s="2" t="str">
        <f t="shared" si="1"/>
        <v>Khá</v>
      </c>
      <c r="G550" s="5"/>
    </row>
    <row r="551" spans="1:7" s="70" customFormat="1" ht="16.5" x14ac:dyDescent="0.25">
      <c r="A551" s="75">
        <v>529</v>
      </c>
      <c r="B551" s="78" t="s">
        <v>837</v>
      </c>
      <c r="C551" s="79" t="s">
        <v>55</v>
      </c>
      <c r="D551" s="79" t="s">
        <v>54</v>
      </c>
      <c r="E551" s="78">
        <v>77</v>
      </c>
      <c r="F551" s="2" t="str">
        <f t="shared" si="1"/>
        <v>Khá</v>
      </c>
      <c r="G551" s="5"/>
    </row>
    <row r="552" spans="1:7" s="70" customFormat="1" ht="16.5" x14ac:dyDescent="0.25">
      <c r="A552" s="75">
        <v>530</v>
      </c>
      <c r="B552" s="78" t="s">
        <v>1120</v>
      </c>
      <c r="C552" s="79" t="s">
        <v>77</v>
      </c>
      <c r="D552" s="79" t="s">
        <v>95</v>
      </c>
      <c r="E552" s="78">
        <v>76</v>
      </c>
      <c r="F552" s="2" t="str">
        <f t="shared" si="1"/>
        <v>Khá</v>
      </c>
      <c r="G552" s="5"/>
    </row>
    <row r="553" spans="1:7" s="70" customFormat="1" ht="16.5" x14ac:dyDescent="0.25">
      <c r="A553" s="75">
        <v>531</v>
      </c>
      <c r="B553" s="78" t="s">
        <v>1078</v>
      </c>
      <c r="C553" s="79" t="s">
        <v>1079</v>
      </c>
      <c r="D553" s="79" t="s">
        <v>38</v>
      </c>
      <c r="E553" s="78">
        <v>75</v>
      </c>
      <c r="F553" s="2" t="str">
        <f t="shared" si="1"/>
        <v>Khá</v>
      </c>
      <c r="G553" s="5"/>
    </row>
    <row r="554" spans="1:7" s="70" customFormat="1" ht="16.5" x14ac:dyDescent="0.25">
      <c r="A554" s="75">
        <v>532</v>
      </c>
      <c r="B554" s="78" t="s">
        <v>1334</v>
      </c>
      <c r="C554" s="79" t="s">
        <v>206</v>
      </c>
      <c r="D554" s="79" t="s">
        <v>1335</v>
      </c>
      <c r="E554" s="78">
        <v>75</v>
      </c>
      <c r="F554" s="2" t="str">
        <f t="shared" si="1"/>
        <v>Khá</v>
      </c>
      <c r="G554" s="5"/>
    </row>
    <row r="555" spans="1:7" s="70" customFormat="1" ht="16.5" x14ac:dyDescent="0.25">
      <c r="A555" s="75">
        <v>533</v>
      </c>
      <c r="B555" s="78" t="s">
        <v>1420</v>
      </c>
      <c r="C555" s="79" t="s">
        <v>77</v>
      </c>
      <c r="D555" s="79" t="s">
        <v>48</v>
      </c>
      <c r="E555" s="78">
        <v>75</v>
      </c>
      <c r="F555" s="2" t="str">
        <f t="shared" si="1"/>
        <v>Khá</v>
      </c>
      <c r="G555" s="5"/>
    </row>
    <row r="556" spans="1:7" s="70" customFormat="1" ht="16.5" x14ac:dyDescent="0.25">
      <c r="A556" s="75">
        <v>534</v>
      </c>
      <c r="B556" s="78" t="s">
        <v>1424</v>
      </c>
      <c r="C556" s="79" t="s">
        <v>1251</v>
      </c>
      <c r="D556" s="79" t="s">
        <v>52</v>
      </c>
      <c r="E556" s="78">
        <v>75</v>
      </c>
      <c r="F556" s="2" t="str">
        <f t="shared" si="1"/>
        <v>Khá</v>
      </c>
      <c r="G556" s="5"/>
    </row>
    <row r="557" spans="1:7" s="70" customFormat="1" ht="16.5" x14ac:dyDescent="0.25">
      <c r="A557" s="75">
        <v>535</v>
      </c>
      <c r="B557" s="78" t="s">
        <v>1260</v>
      </c>
      <c r="C557" s="79" t="s">
        <v>476</v>
      </c>
      <c r="D557" s="79" t="s">
        <v>114</v>
      </c>
      <c r="E557" s="78">
        <v>75</v>
      </c>
      <c r="F557" s="2" t="str">
        <f t="shared" si="1"/>
        <v>Khá</v>
      </c>
      <c r="G557" s="5"/>
    </row>
    <row r="558" spans="1:7" s="70" customFormat="1" ht="16.5" x14ac:dyDescent="0.25">
      <c r="A558" s="75">
        <v>536</v>
      </c>
      <c r="B558" s="78" t="s">
        <v>1385</v>
      </c>
      <c r="C558" s="79" t="s">
        <v>1386</v>
      </c>
      <c r="D558" s="79" t="s">
        <v>188</v>
      </c>
      <c r="E558" s="78">
        <v>75</v>
      </c>
      <c r="F558" s="2" t="str">
        <f t="shared" si="1"/>
        <v>Khá</v>
      </c>
      <c r="G558" s="5"/>
    </row>
    <row r="559" spans="1:7" s="70" customFormat="1" ht="16.5" x14ac:dyDescent="0.25">
      <c r="A559" s="75">
        <v>537</v>
      </c>
      <c r="B559" s="78" t="s">
        <v>1087</v>
      </c>
      <c r="C559" s="79" t="s">
        <v>1088</v>
      </c>
      <c r="D559" s="79" t="s">
        <v>1089</v>
      </c>
      <c r="E559" s="78">
        <v>70</v>
      </c>
      <c r="F559" s="2" t="str">
        <f t="shared" si="1"/>
        <v>Khá</v>
      </c>
      <c r="G559" s="5"/>
    </row>
    <row r="560" spans="1:7" s="70" customFormat="1" ht="16.5" x14ac:dyDescent="0.25">
      <c r="A560" s="75">
        <v>538</v>
      </c>
      <c r="B560" s="78" t="s">
        <v>1408</v>
      </c>
      <c r="C560" s="79" t="s">
        <v>133</v>
      </c>
      <c r="D560" s="79" t="s">
        <v>44</v>
      </c>
      <c r="E560" s="78">
        <v>65</v>
      </c>
      <c r="F560" s="2" t="str">
        <f t="shared" si="1"/>
        <v>Khá</v>
      </c>
      <c r="G560" s="2"/>
    </row>
    <row r="561" spans="1:7" s="70" customFormat="1" ht="16.5" x14ac:dyDescent="0.25">
      <c r="A561" s="75">
        <v>539</v>
      </c>
      <c r="B561" s="78" t="s">
        <v>958</v>
      </c>
      <c r="C561" s="79" t="s">
        <v>959</v>
      </c>
      <c r="D561" s="79" t="s">
        <v>9</v>
      </c>
      <c r="E561" s="78">
        <v>64</v>
      </c>
      <c r="F561" s="2" t="str">
        <f t="shared" si="1"/>
        <v>Trung Bình</v>
      </c>
      <c r="G561" s="2" t="s">
        <v>82</v>
      </c>
    </row>
    <row r="562" spans="1:7" s="70" customFormat="1" ht="16.5" x14ac:dyDescent="0.25">
      <c r="A562" s="75">
        <v>540</v>
      </c>
      <c r="B562" s="78" t="s">
        <v>1374</v>
      </c>
      <c r="C562" s="79" t="s">
        <v>1375</v>
      </c>
      <c r="D562" s="79" t="s">
        <v>9</v>
      </c>
      <c r="E562" s="78">
        <v>50</v>
      </c>
      <c r="F562" s="2" t="str">
        <f t="shared" si="1"/>
        <v>Trung Bình</v>
      </c>
      <c r="G562" s="7" t="s">
        <v>82</v>
      </c>
    </row>
    <row r="563" spans="1:7" s="70" customFormat="1" ht="16.5" x14ac:dyDescent="0.25">
      <c r="A563" s="75"/>
      <c r="B563" s="45" t="s">
        <v>1537</v>
      </c>
      <c r="C563" s="46"/>
      <c r="D563" s="46"/>
      <c r="E563" s="44"/>
      <c r="F563" s="27"/>
      <c r="G563" s="9"/>
    </row>
    <row r="564" spans="1:7" s="70" customFormat="1" ht="16.5" x14ac:dyDescent="0.25">
      <c r="A564" s="75">
        <v>541</v>
      </c>
      <c r="B564" s="78" t="s">
        <v>928</v>
      </c>
      <c r="C564" s="79" t="s">
        <v>929</v>
      </c>
      <c r="D564" s="79" t="s">
        <v>8</v>
      </c>
      <c r="E564" s="78">
        <v>95</v>
      </c>
      <c r="F564" s="2" t="s">
        <v>86</v>
      </c>
      <c r="G564" s="5"/>
    </row>
    <row r="565" spans="1:7" s="70" customFormat="1" ht="16.5" x14ac:dyDescent="0.25">
      <c r="A565" s="75">
        <v>542</v>
      </c>
      <c r="B565" s="78" t="s">
        <v>943</v>
      </c>
      <c r="C565" s="79" t="s">
        <v>51</v>
      </c>
      <c r="D565" s="79" t="s">
        <v>21</v>
      </c>
      <c r="E565" s="78">
        <v>95</v>
      </c>
      <c r="F565" s="2" t="s">
        <v>86</v>
      </c>
      <c r="G565" s="5"/>
    </row>
    <row r="566" spans="1:7" s="70" customFormat="1" ht="16.5" x14ac:dyDescent="0.25">
      <c r="A566" s="75">
        <v>543</v>
      </c>
      <c r="B566" s="78" t="s">
        <v>851</v>
      </c>
      <c r="C566" s="79" t="s">
        <v>41</v>
      </c>
      <c r="D566" s="79" t="s">
        <v>9</v>
      </c>
      <c r="E566" s="78">
        <v>95</v>
      </c>
      <c r="F566" s="2" t="s">
        <v>86</v>
      </c>
      <c r="G566" s="5"/>
    </row>
    <row r="567" spans="1:7" s="70" customFormat="1" ht="16.5" x14ac:dyDescent="0.25">
      <c r="A567" s="75">
        <v>544</v>
      </c>
      <c r="B567" s="78" t="s">
        <v>1371</v>
      </c>
      <c r="C567" s="79" t="s">
        <v>19</v>
      </c>
      <c r="D567" s="79" t="s">
        <v>9</v>
      </c>
      <c r="E567" s="78">
        <v>95</v>
      </c>
      <c r="F567" s="2" t="s">
        <v>86</v>
      </c>
      <c r="G567" s="5"/>
    </row>
    <row r="568" spans="1:7" s="70" customFormat="1" ht="16.5" x14ac:dyDescent="0.25">
      <c r="A568" s="75">
        <v>545</v>
      </c>
      <c r="B568" s="78" t="s">
        <v>855</v>
      </c>
      <c r="C568" s="79" t="s">
        <v>66</v>
      </c>
      <c r="D568" s="79" t="s">
        <v>9</v>
      </c>
      <c r="E568" s="78">
        <v>95</v>
      </c>
      <c r="F568" s="2" t="s">
        <v>86</v>
      </c>
      <c r="G568" s="5"/>
    </row>
    <row r="569" spans="1:7" s="70" customFormat="1" ht="16.5" x14ac:dyDescent="0.25">
      <c r="A569" s="75">
        <v>546</v>
      </c>
      <c r="B569" s="78" t="s">
        <v>895</v>
      </c>
      <c r="C569" s="79" t="s">
        <v>202</v>
      </c>
      <c r="D569" s="79" t="s">
        <v>73</v>
      </c>
      <c r="E569" s="78">
        <v>95</v>
      </c>
      <c r="F569" s="2" t="s">
        <v>86</v>
      </c>
      <c r="G569" s="5"/>
    </row>
    <row r="570" spans="1:7" s="70" customFormat="1" ht="16.5" x14ac:dyDescent="0.25">
      <c r="A570" s="75">
        <v>547</v>
      </c>
      <c r="B570" s="78" t="s">
        <v>931</v>
      </c>
      <c r="C570" s="79" t="s">
        <v>932</v>
      </c>
      <c r="D570" s="79" t="s">
        <v>15</v>
      </c>
      <c r="E570" s="78">
        <v>92</v>
      </c>
      <c r="F570" s="2" t="s">
        <v>86</v>
      </c>
      <c r="G570" s="5"/>
    </row>
    <row r="571" spans="1:7" s="70" customFormat="1" ht="16.5" x14ac:dyDescent="0.25">
      <c r="A571" s="75">
        <v>548</v>
      </c>
      <c r="B571" s="78" t="s">
        <v>949</v>
      </c>
      <c r="C571" s="79" t="s">
        <v>57</v>
      </c>
      <c r="D571" s="79" t="s">
        <v>22</v>
      </c>
      <c r="E571" s="78">
        <v>92</v>
      </c>
      <c r="F571" s="2" t="s">
        <v>86</v>
      </c>
      <c r="G571" s="5"/>
    </row>
    <row r="572" spans="1:7" s="70" customFormat="1" ht="16.5" x14ac:dyDescent="0.25">
      <c r="A572" s="75">
        <v>549</v>
      </c>
      <c r="B572" s="78" t="s">
        <v>852</v>
      </c>
      <c r="C572" s="79" t="s">
        <v>45</v>
      </c>
      <c r="D572" s="79" t="s">
        <v>9</v>
      </c>
      <c r="E572" s="78">
        <v>92</v>
      </c>
      <c r="F572" s="2" t="s">
        <v>86</v>
      </c>
      <c r="G572" s="5"/>
    </row>
    <row r="573" spans="1:7" s="70" customFormat="1" ht="16.5" x14ac:dyDescent="0.25">
      <c r="A573" s="75">
        <v>550</v>
      </c>
      <c r="B573" s="78" t="s">
        <v>950</v>
      </c>
      <c r="C573" s="79" t="s">
        <v>67</v>
      </c>
      <c r="D573" s="79" t="s">
        <v>22</v>
      </c>
      <c r="E573" s="78">
        <v>91</v>
      </c>
      <c r="F573" s="2" t="s">
        <v>86</v>
      </c>
      <c r="G573" s="5"/>
    </row>
    <row r="574" spans="1:7" s="70" customFormat="1" ht="16.5" x14ac:dyDescent="0.25">
      <c r="A574" s="75">
        <v>551</v>
      </c>
      <c r="B574" s="78" t="s">
        <v>838</v>
      </c>
      <c r="C574" s="79" t="s">
        <v>102</v>
      </c>
      <c r="D574" s="79" t="s">
        <v>199</v>
      </c>
      <c r="E574" s="78">
        <v>90</v>
      </c>
      <c r="F574" s="2" t="s">
        <v>86</v>
      </c>
      <c r="G574" s="5"/>
    </row>
    <row r="575" spans="1:7" s="70" customFormat="1" ht="16.5" x14ac:dyDescent="0.25">
      <c r="A575" s="75">
        <v>552</v>
      </c>
      <c r="B575" s="78" t="s">
        <v>847</v>
      </c>
      <c r="C575" s="79" t="s">
        <v>667</v>
      </c>
      <c r="D575" s="79" t="s">
        <v>63</v>
      </c>
      <c r="E575" s="78">
        <v>90</v>
      </c>
      <c r="F575" s="2" t="s">
        <v>86</v>
      </c>
      <c r="G575" s="5"/>
    </row>
    <row r="576" spans="1:7" s="70" customFormat="1" ht="16.5" x14ac:dyDescent="0.25">
      <c r="A576" s="75">
        <v>553</v>
      </c>
      <c r="B576" s="78" t="s">
        <v>1538</v>
      </c>
      <c r="C576" s="79" t="s">
        <v>1539</v>
      </c>
      <c r="D576" s="79" t="s">
        <v>26</v>
      </c>
      <c r="E576" s="78">
        <v>90</v>
      </c>
      <c r="F576" s="2" t="s">
        <v>86</v>
      </c>
      <c r="G576" s="5"/>
    </row>
    <row r="577" spans="1:7" s="70" customFormat="1" ht="16.5" x14ac:dyDescent="0.25">
      <c r="A577" s="75">
        <v>554</v>
      </c>
      <c r="B577" s="78" t="s">
        <v>960</v>
      </c>
      <c r="C577" s="79" t="s">
        <v>168</v>
      </c>
      <c r="D577" s="79" t="s">
        <v>9</v>
      </c>
      <c r="E577" s="78">
        <v>89</v>
      </c>
      <c r="F577" s="2" t="s">
        <v>33</v>
      </c>
      <c r="G577" s="5"/>
    </row>
    <row r="578" spans="1:7" s="70" customFormat="1" ht="16.5" x14ac:dyDescent="0.25">
      <c r="A578" s="75">
        <v>555</v>
      </c>
      <c r="B578" s="78" t="s">
        <v>821</v>
      </c>
      <c r="C578" s="79" t="s">
        <v>19</v>
      </c>
      <c r="D578" s="79" t="s">
        <v>161</v>
      </c>
      <c r="E578" s="78">
        <v>88</v>
      </c>
      <c r="F578" s="2" t="s">
        <v>33</v>
      </c>
      <c r="G578" s="5"/>
    </row>
    <row r="579" spans="1:7" s="70" customFormat="1" ht="16.5" x14ac:dyDescent="0.25">
      <c r="A579" s="75">
        <v>556</v>
      </c>
      <c r="B579" s="78" t="s">
        <v>828</v>
      </c>
      <c r="C579" s="79" t="s">
        <v>829</v>
      </c>
      <c r="D579" s="79" t="s">
        <v>8</v>
      </c>
      <c r="E579" s="78">
        <v>88</v>
      </c>
      <c r="F579" s="2" t="s">
        <v>33</v>
      </c>
      <c r="G579" s="5"/>
    </row>
    <row r="580" spans="1:7" s="70" customFormat="1" ht="16.5" x14ac:dyDescent="0.25">
      <c r="A580" s="75">
        <v>557</v>
      </c>
      <c r="B580" s="78" t="s">
        <v>1344</v>
      </c>
      <c r="C580" s="79" t="s">
        <v>1345</v>
      </c>
      <c r="D580" s="79" t="s">
        <v>16</v>
      </c>
      <c r="E580" s="78">
        <v>88</v>
      </c>
      <c r="F580" s="2" t="s">
        <v>33</v>
      </c>
      <c r="G580" s="5"/>
    </row>
    <row r="581" spans="1:7" s="70" customFormat="1" ht="16.5" x14ac:dyDescent="0.25">
      <c r="A581" s="75">
        <v>558</v>
      </c>
      <c r="B581" s="78" t="s">
        <v>871</v>
      </c>
      <c r="C581" s="79" t="s">
        <v>872</v>
      </c>
      <c r="D581" s="79" t="s">
        <v>201</v>
      </c>
      <c r="E581" s="78">
        <v>88</v>
      </c>
      <c r="F581" s="2" t="s">
        <v>33</v>
      </c>
      <c r="G581" s="5"/>
    </row>
    <row r="582" spans="1:7" s="70" customFormat="1" ht="16.5" x14ac:dyDescent="0.25">
      <c r="A582" s="75">
        <v>559</v>
      </c>
      <c r="B582" s="78" t="s">
        <v>875</v>
      </c>
      <c r="C582" s="79" t="s">
        <v>684</v>
      </c>
      <c r="D582" s="79" t="s">
        <v>188</v>
      </c>
      <c r="E582" s="78">
        <v>88</v>
      </c>
      <c r="F582" s="2" t="s">
        <v>33</v>
      </c>
      <c r="G582" s="5"/>
    </row>
    <row r="583" spans="1:7" s="70" customFormat="1" ht="16.5" x14ac:dyDescent="0.25">
      <c r="A583" s="75">
        <v>560</v>
      </c>
      <c r="B583" s="78" t="s">
        <v>889</v>
      </c>
      <c r="C583" s="79" t="s">
        <v>890</v>
      </c>
      <c r="D583" s="79" t="s">
        <v>12</v>
      </c>
      <c r="E583" s="78">
        <v>88</v>
      </c>
      <c r="F583" s="2" t="s">
        <v>33</v>
      </c>
      <c r="G583" s="5"/>
    </row>
    <row r="584" spans="1:7" s="70" customFormat="1" ht="16.5" x14ac:dyDescent="0.25">
      <c r="A584" s="75">
        <v>561</v>
      </c>
      <c r="B584" s="78" t="s">
        <v>860</v>
      </c>
      <c r="C584" s="79" t="s">
        <v>861</v>
      </c>
      <c r="D584" s="79" t="s">
        <v>26</v>
      </c>
      <c r="E584" s="78">
        <v>87</v>
      </c>
      <c r="F584" s="2" t="s">
        <v>33</v>
      </c>
      <c r="G584" s="5"/>
    </row>
    <row r="585" spans="1:7" s="70" customFormat="1" ht="16.5" x14ac:dyDescent="0.25">
      <c r="A585" s="75">
        <v>562</v>
      </c>
      <c r="B585" s="78" t="s">
        <v>873</v>
      </c>
      <c r="C585" s="79" t="s">
        <v>874</v>
      </c>
      <c r="D585" s="79" t="s">
        <v>201</v>
      </c>
      <c r="E585" s="78">
        <v>87</v>
      </c>
      <c r="F585" s="2" t="s">
        <v>33</v>
      </c>
      <c r="G585" s="5"/>
    </row>
    <row r="586" spans="1:7" s="70" customFormat="1" ht="16.5" x14ac:dyDescent="0.25">
      <c r="A586" s="75">
        <v>563</v>
      </c>
      <c r="B586" s="78" t="s">
        <v>892</v>
      </c>
      <c r="C586" s="79" t="s">
        <v>893</v>
      </c>
      <c r="D586" s="79" t="s">
        <v>70</v>
      </c>
      <c r="E586" s="78">
        <v>87</v>
      </c>
      <c r="F586" s="2" t="s">
        <v>33</v>
      </c>
      <c r="G586" s="5"/>
    </row>
    <row r="587" spans="1:7" s="70" customFormat="1" ht="16.5" x14ac:dyDescent="0.25">
      <c r="A587" s="75">
        <v>564</v>
      </c>
      <c r="B587" s="78" t="s">
        <v>900</v>
      </c>
      <c r="C587" s="79" t="s">
        <v>901</v>
      </c>
      <c r="D587" s="79" t="s">
        <v>149</v>
      </c>
      <c r="E587" s="78">
        <v>87</v>
      </c>
      <c r="F587" s="2" t="s">
        <v>33</v>
      </c>
      <c r="G587" s="5"/>
    </row>
    <row r="588" spans="1:7" s="70" customFormat="1" ht="16.5" x14ac:dyDescent="0.25">
      <c r="A588" s="75">
        <v>565</v>
      </c>
      <c r="B588" s="78" t="s">
        <v>834</v>
      </c>
      <c r="C588" s="79" t="s">
        <v>835</v>
      </c>
      <c r="D588" s="79" t="s">
        <v>52</v>
      </c>
      <c r="E588" s="78">
        <v>86</v>
      </c>
      <c r="F588" s="2" t="s">
        <v>33</v>
      </c>
      <c r="G588" s="5"/>
    </row>
    <row r="589" spans="1:7" s="70" customFormat="1" ht="16.5" x14ac:dyDescent="0.25">
      <c r="A589" s="75">
        <v>566</v>
      </c>
      <c r="B589" s="78" t="s">
        <v>862</v>
      </c>
      <c r="C589" s="79" t="s">
        <v>20</v>
      </c>
      <c r="D589" s="79" t="s">
        <v>95</v>
      </c>
      <c r="E589" s="78">
        <v>86</v>
      </c>
      <c r="F589" s="2" t="s">
        <v>33</v>
      </c>
      <c r="G589" s="5"/>
    </row>
    <row r="590" spans="1:7" s="70" customFormat="1" ht="16.5" x14ac:dyDescent="0.25">
      <c r="A590" s="75">
        <v>567</v>
      </c>
      <c r="B590" s="78" t="s">
        <v>896</v>
      </c>
      <c r="C590" s="79" t="s">
        <v>19</v>
      </c>
      <c r="D590" s="79" t="s">
        <v>73</v>
      </c>
      <c r="E590" s="78">
        <v>86</v>
      </c>
      <c r="F590" s="2" t="s">
        <v>33</v>
      </c>
      <c r="G590" s="5"/>
    </row>
    <row r="591" spans="1:7" s="70" customFormat="1" ht="16.5" x14ac:dyDescent="0.25">
      <c r="A591" s="75">
        <v>568</v>
      </c>
      <c r="B591" s="78" t="s">
        <v>918</v>
      </c>
      <c r="C591" s="79" t="s">
        <v>159</v>
      </c>
      <c r="D591" s="79" t="s">
        <v>38</v>
      </c>
      <c r="E591" s="78">
        <v>85</v>
      </c>
      <c r="F591" s="2" t="s">
        <v>33</v>
      </c>
      <c r="G591" s="5"/>
    </row>
    <row r="592" spans="1:7" s="70" customFormat="1" ht="16.5" x14ac:dyDescent="0.25">
      <c r="A592" s="75">
        <v>569</v>
      </c>
      <c r="B592" s="78" t="s">
        <v>919</v>
      </c>
      <c r="C592" s="79" t="s">
        <v>920</v>
      </c>
      <c r="D592" s="79" t="s">
        <v>38</v>
      </c>
      <c r="E592" s="78">
        <v>85</v>
      </c>
      <c r="F592" s="2" t="s">
        <v>33</v>
      </c>
      <c r="G592" s="5"/>
    </row>
    <row r="593" spans="1:7" s="70" customFormat="1" ht="16.5" x14ac:dyDescent="0.25">
      <c r="A593" s="75">
        <v>570</v>
      </c>
      <c r="B593" s="78" t="s">
        <v>921</v>
      </c>
      <c r="C593" s="79" t="s">
        <v>922</v>
      </c>
      <c r="D593" s="79" t="s">
        <v>7</v>
      </c>
      <c r="E593" s="78">
        <v>85</v>
      </c>
      <c r="F593" s="2" t="s">
        <v>33</v>
      </c>
      <c r="G593" s="5"/>
    </row>
    <row r="594" spans="1:7" s="70" customFormat="1" ht="16.5" x14ac:dyDescent="0.25">
      <c r="A594" s="75">
        <v>571</v>
      </c>
      <c r="B594" s="78" t="s">
        <v>883</v>
      </c>
      <c r="C594" s="79" t="s">
        <v>19</v>
      </c>
      <c r="D594" s="79" t="s">
        <v>884</v>
      </c>
      <c r="E594" s="78">
        <v>85</v>
      </c>
      <c r="F594" s="2" t="s">
        <v>33</v>
      </c>
      <c r="G594" s="5"/>
    </row>
    <row r="595" spans="1:7" s="70" customFormat="1" ht="16.5" x14ac:dyDescent="0.25">
      <c r="A595" s="75">
        <v>572</v>
      </c>
      <c r="B595" s="78" t="s">
        <v>843</v>
      </c>
      <c r="C595" s="79" t="s">
        <v>164</v>
      </c>
      <c r="D595" s="79" t="s">
        <v>22</v>
      </c>
      <c r="E595" s="78">
        <v>84</v>
      </c>
      <c r="F595" s="2" t="s">
        <v>33</v>
      </c>
      <c r="G595" s="5"/>
    </row>
    <row r="596" spans="1:7" s="70" customFormat="1" ht="16.5" x14ac:dyDescent="0.25">
      <c r="A596" s="75">
        <v>573</v>
      </c>
      <c r="B596" s="78" t="s">
        <v>902</v>
      </c>
      <c r="C596" s="79" t="s">
        <v>903</v>
      </c>
      <c r="D596" s="79" t="s">
        <v>149</v>
      </c>
      <c r="E596" s="78">
        <v>84</v>
      </c>
      <c r="F596" s="2" t="s">
        <v>33</v>
      </c>
      <c r="G596" s="5"/>
    </row>
    <row r="597" spans="1:7" s="70" customFormat="1" ht="16.5" x14ac:dyDescent="0.25">
      <c r="A597" s="75">
        <v>574</v>
      </c>
      <c r="B597" s="78" t="s">
        <v>908</v>
      </c>
      <c r="C597" s="79" t="s">
        <v>180</v>
      </c>
      <c r="D597" s="79" t="s">
        <v>13</v>
      </c>
      <c r="E597" s="78">
        <v>84</v>
      </c>
      <c r="F597" s="2" t="s">
        <v>33</v>
      </c>
      <c r="G597" s="5"/>
    </row>
    <row r="598" spans="1:7" s="70" customFormat="1" ht="16.5" x14ac:dyDescent="0.25">
      <c r="A598" s="75">
        <v>575</v>
      </c>
      <c r="B598" s="78" t="s">
        <v>923</v>
      </c>
      <c r="C598" s="79" t="s">
        <v>924</v>
      </c>
      <c r="D598" s="79" t="s">
        <v>162</v>
      </c>
      <c r="E598" s="78">
        <v>83</v>
      </c>
      <c r="F598" s="2" t="s">
        <v>33</v>
      </c>
      <c r="G598" s="5"/>
    </row>
    <row r="599" spans="1:7" s="70" customFormat="1" ht="16.5" x14ac:dyDescent="0.25">
      <c r="A599" s="75">
        <v>576</v>
      </c>
      <c r="B599" s="78" t="s">
        <v>825</v>
      </c>
      <c r="C599" s="79" t="s">
        <v>826</v>
      </c>
      <c r="D599" s="79" t="s">
        <v>44</v>
      </c>
      <c r="E599" s="78">
        <v>83</v>
      </c>
      <c r="F599" s="2" t="s">
        <v>33</v>
      </c>
      <c r="G599" s="5"/>
    </row>
    <row r="600" spans="1:7" s="70" customFormat="1" ht="16.5" x14ac:dyDescent="0.25">
      <c r="A600" s="75">
        <v>577</v>
      </c>
      <c r="B600" s="78" t="s">
        <v>830</v>
      </c>
      <c r="C600" s="79" t="s">
        <v>309</v>
      </c>
      <c r="D600" s="79" t="s">
        <v>15</v>
      </c>
      <c r="E600" s="78">
        <v>83</v>
      </c>
      <c r="F600" s="2" t="s">
        <v>33</v>
      </c>
      <c r="G600" s="5"/>
    </row>
    <row r="601" spans="1:7" s="70" customFormat="1" ht="16.5" x14ac:dyDescent="0.25">
      <c r="A601" s="75">
        <v>578</v>
      </c>
      <c r="B601" s="78" t="s">
        <v>934</v>
      </c>
      <c r="C601" s="79" t="s">
        <v>671</v>
      </c>
      <c r="D601" s="79" t="s">
        <v>48</v>
      </c>
      <c r="E601" s="78">
        <v>83</v>
      </c>
      <c r="F601" s="2" t="s">
        <v>33</v>
      </c>
      <c r="G601" s="5"/>
    </row>
    <row r="602" spans="1:7" s="70" customFormat="1" ht="16.5" x14ac:dyDescent="0.25">
      <c r="A602" s="75">
        <v>579</v>
      </c>
      <c r="B602" s="78" t="s">
        <v>836</v>
      </c>
      <c r="C602" s="79" t="s">
        <v>53</v>
      </c>
      <c r="D602" s="79" t="s">
        <v>52</v>
      </c>
      <c r="E602" s="78">
        <v>83</v>
      </c>
      <c r="F602" s="2" t="s">
        <v>33</v>
      </c>
      <c r="G602" s="5"/>
    </row>
    <row r="603" spans="1:7" s="70" customFormat="1" ht="16.5" x14ac:dyDescent="0.25">
      <c r="A603" s="75">
        <v>580</v>
      </c>
      <c r="B603" s="78" t="s">
        <v>897</v>
      </c>
      <c r="C603" s="79" t="s">
        <v>158</v>
      </c>
      <c r="D603" s="79" t="s">
        <v>73</v>
      </c>
      <c r="E603" s="78">
        <v>83</v>
      </c>
      <c r="F603" s="2" t="s">
        <v>33</v>
      </c>
      <c r="G603" s="5"/>
    </row>
    <row r="604" spans="1:7" s="70" customFormat="1" ht="16.5" x14ac:dyDescent="0.25">
      <c r="A604" s="75">
        <v>581</v>
      </c>
      <c r="B604" s="78" t="s">
        <v>898</v>
      </c>
      <c r="C604" s="79" t="s">
        <v>899</v>
      </c>
      <c r="D604" s="79" t="s">
        <v>73</v>
      </c>
      <c r="E604" s="78">
        <v>83</v>
      </c>
      <c r="F604" s="2" t="s">
        <v>33</v>
      </c>
      <c r="G604" s="5"/>
    </row>
    <row r="605" spans="1:7" s="70" customFormat="1" ht="16.5" x14ac:dyDescent="0.25">
      <c r="A605" s="75">
        <v>582</v>
      </c>
      <c r="B605" s="78" t="s">
        <v>905</v>
      </c>
      <c r="C605" s="79" t="s">
        <v>53</v>
      </c>
      <c r="D605" s="79" t="s">
        <v>13</v>
      </c>
      <c r="E605" s="78">
        <v>83</v>
      </c>
      <c r="F605" s="2" t="s">
        <v>33</v>
      </c>
      <c r="G605" s="5"/>
    </row>
    <row r="606" spans="1:7" s="70" customFormat="1" ht="16.5" x14ac:dyDescent="0.25">
      <c r="A606" s="75">
        <v>583</v>
      </c>
      <c r="B606" s="78" t="s">
        <v>967</v>
      </c>
      <c r="C606" s="79" t="s">
        <v>669</v>
      </c>
      <c r="D606" s="79" t="s">
        <v>95</v>
      </c>
      <c r="E606" s="78">
        <v>82</v>
      </c>
      <c r="F606" s="2" t="s">
        <v>33</v>
      </c>
      <c r="G606" s="5"/>
    </row>
    <row r="607" spans="1:7" s="70" customFormat="1" ht="16.5" x14ac:dyDescent="0.25">
      <c r="A607" s="75">
        <v>584</v>
      </c>
      <c r="B607" s="78" t="s">
        <v>870</v>
      </c>
      <c r="C607" s="79" t="s">
        <v>98</v>
      </c>
      <c r="D607" s="79" t="s">
        <v>23</v>
      </c>
      <c r="E607" s="78">
        <v>82</v>
      </c>
      <c r="F607" s="2" t="s">
        <v>33</v>
      </c>
      <c r="G607" s="5"/>
    </row>
    <row r="608" spans="1:7" s="70" customFormat="1" ht="16.5" x14ac:dyDescent="0.25">
      <c r="A608" s="75">
        <v>585</v>
      </c>
      <c r="B608" s="78" t="s">
        <v>878</v>
      </c>
      <c r="C608" s="79" t="s">
        <v>879</v>
      </c>
      <c r="D608" s="79" t="s">
        <v>10</v>
      </c>
      <c r="E608" s="78">
        <v>82</v>
      </c>
      <c r="F608" s="2" t="s">
        <v>33</v>
      </c>
      <c r="G608" s="5"/>
    </row>
    <row r="609" spans="1:7" s="70" customFormat="1" ht="16.5" x14ac:dyDescent="0.25">
      <c r="A609" s="75">
        <v>586</v>
      </c>
      <c r="B609" s="78" t="s">
        <v>925</v>
      </c>
      <c r="C609" s="79" t="s">
        <v>926</v>
      </c>
      <c r="D609" s="79" t="s">
        <v>927</v>
      </c>
      <c r="E609" s="78">
        <v>81</v>
      </c>
      <c r="F609" s="2" t="s">
        <v>33</v>
      </c>
      <c r="G609" s="5"/>
    </row>
    <row r="610" spans="1:7" s="70" customFormat="1" ht="16.5" x14ac:dyDescent="0.25">
      <c r="A610" s="75">
        <v>587</v>
      </c>
      <c r="B610" s="78" t="s">
        <v>947</v>
      </c>
      <c r="C610" s="79" t="s">
        <v>948</v>
      </c>
      <c r="D610" s="79" t="s">
        <v>22</v>
      </c>
      <c r="E610" s="78">
        <v>81</v>
      </c>
      <c r="F610" s="2" t="s">
        <v>33</v>
      </c>
      <c r="G610" s="5"/>
    </row>
    <row r="611" spans="1:7" s="70" customFormat="1" ht="16.5" x14ac:dyDescent="0.25">
      <c r="A611" s="75">
        <v>588</v>
      </c>
      <c r="B611" s="78" t="s">
        <v>831</v>
      </c>
      <c r="C611" s="79" t="s">
        <v>737</v>
      </c>
      <c r="D611" s="79" t="s">
        <v>15</v>
      </c>
      <c r="E611" s="78">
        <v>80</v>
      </c>
      <c r="F611" s="2" t="s">
        <v>33</v>
      </c>
      <c r="G611" s="5"/>
    </row>
    <row r="612" spans="1:7" s="70" customFormat="1" ht="16.5" x14ac:dyDescent="0.25">
      <c r="A612" s="75">
        <v>589</v>
      </c>
      <c r="B612" s="78" t="s">
        <v>939</v>
      </c>
      <c r="C612" s="79" t="s">
        <v>19</v>
      </c>
      <c r="D612" s="79" t="s">
        <v>54</v>
      </c>
      <c r="E612" s="78">
        <v>80</v>
      </c>
      <c r="F612" s="2" t="s">
        <v>33</v>
      </c>
      <c r="G612" s="5"/>
    </row>
    <row r="613" spans="1:7" s="70" customFormat="1" ht="16.5" x14ac:dyDescent="0.25">
      <c r="A613" s="75">
        <v>590</v>
      </c>
      <c r="B613" s="78" t="s">
        <v>946</v>
      </c>
      <c r="C613" s="79" t="s">
        <v>53</v>
      </c>
      <c r="D613" s="79" t="s">
        <v>21</v>
      </c>
      <c r="E613" s="78">
        <v>80</v>
      </c>
      <c r="F613" s="2" t="s">
        <v>33</v>
      </c>
      <c r="G613" s="5"/>
    </row>
    <row r="614" spans="1:7" s="70" customFormat="1" ht="16.5" x14ac:dyDescent="0.25">
      <c r="A614" s="75">
        <v>591</v>
      </c>
      <c r="B614" s="78" t="s">
        <v>841</v>
      </c>
      <c r="C614" s="79" t="s">
        <v>842</v>
      </c>
      <c r="D614" s="79" t="s">
        <v>22</v>
      </c>
      <c r="E614" s="78">
        <v>80</v>
      </c>
      <c r="F614" s="2" t="s">
        <v>33</v>
      </c>
      <c r="G614" s="5"/>
    </row>
    <row r="615" spans="1:7" s="70" customFormat="1" ht="16.5" x14ac:dyDescent="0.25">
      <c r="A615" s="75">
        <v>592</v>
      </c>
      <c r="B615" s="78" t="s">
        <v>846</v>
      </c>
      <c r="C615" s="79" t="s">
        <v>74</v>
      </c>
      <c r="D615" s="79" t="s">
        <v>63</v>
      </c>
      <c r="E615" s="78">
        <v>80</v>
      </c>
      <c r="F615" s="2" t="s">
        <v>33</v>
      </c>
      <c r="G615" s="5"/>
    </row>
    <row r="616" spans="1:7" s="70" customFormat="1" ht="16.5" x14ac:dyDescent="0.25">
      <c r="A616" s="75">
        <v>593</v>
      </c>
      <c r="B616" s="78" t="s">
        <v>952</v>
      </c>
      <c r="C616" s="79" t="s">
        <v>953</v>
      </c>
      <c r="D616" s="79" t="s">
        <v>63</v>
      </c>
      <c r="E616" s="78">
        <v>80</v>
      </c>
      <c r="F616" s="2" t="s">
        <v>33</v>
      </c>
      <c r="G616" s="5"/>
    </row>
    <row r="617" spans="1:7" s="70" customFormat="1" ht="16.5" x14ac:dyDescent="0.25">
      <c r="A617" s="75">
        <v>594</v>
      </c>
      <c r="B617" s="78" t="s">
        <v>954</v>
      </c>
      <c r="C617" s="79" t="s">
        <v>53</v>
      </c>
      <c r="D617" s="79" t="s">
        <v>63</v>
      </c>
      <c r="E617" s="78">
        <v>80</v>
      </c>
      <c r="F617" s="2" t="s">
        <v>33</v>
      </c>
      <c r="G617" s="5"/>
    </row>
    <row r="618" spans="1:7" s="70" customFormat="1" ht="16.5" x14ac:dyDescent="0.25">
      <c r="A618" s="75">
        <v>595</v>
      </c>
      <c r="B618" s="78" t="s">
        <v>849</v>
      </c>
      <c r="C618" s="79" t="s">
        <v>850</v>
      </c>
      <c r="D618" s="79" t="s">
        <v>9</v>
      </c>
      <c r="E618" s="78">
        <v>80</v>
      </c>
      <c r="F618" s="2" t="s">
        <v>33</v>
      </c>
      <c r="G618" s="5"/>
    </row>
    <row r="619" spans="1:7" s="70" customFormat="1" ht="16.5" x14ac:dyDescent="0.25">
      <c r="A619" s="75">
        <v>596</v>
      </c>
      <c r="B619" s="78" t="s">
        <v>961</v>
      </c>
      <c r="C619" s="79" t="s">
        <v>962</v>
      </c>
      <c r="D619" s="79" t="s">
        <v>9</v>
      </c>
      <c r="E619" s="78">
        <v>80</v>
      </c>
      <c r="F619" s="2" t="s">
        <v>33</v>
      </c>
      <c r="G619" s="5"/>
    </row>
    <row r="620" spans="1:7" s="70" customFormat="1" ht="16.5" x14ac:dyDescent="0.25">
      <c r="A620" s="75">
        <v>597</v>
      </c>
      <c r="B620" s="78" t="s">
        <v>880</v>
      </c>
      <c r="C620" s="79" t="s">
        <v>881</v>
      </c>
      <c r="D620" s="79" t="s">
        <v>10</v>
      </c>
      <c r="E620" s="78">
        <v>80</v>
      </c>
      <c r="F620" s="2" t="s">
        <v>33</v>
      </c>
      <c r="G620" s="5"/>
    </row>
    <row r="621" spans="1:7" s="70" customFormat="1" ht="16.5" x14ac:dyDescent="0.25">
      <c r="A621" s="75">
        <v>598</v>
      </c>
      <c r="B621" s="78" t="s">
        <v>913</v>
      </c>
      <c r="C621" s="79" t="s">
        <v>914</v>
      </c>
      <c r="D621" s="79" t="s">
        <v>32</v>
      </c>
      <c r="E621" s="78">
        <v>80</v>
      </c>
      <c r="F621" s="2" t="s">
        <v>33</v>
      </c>
      <c r="G621" s="5"/>
    </row>
    <row r="622" spans="1:7" s="70" customFormat="1" ht="16.5" x14ac:dyDescent="0.25">
      <c r="A622" s="75">
        <v>599</v>
      </c>
      <c r="B622" s="78" t="s">
        <v>868</v>
      </c>
      <c r="C622" s="79" t="s">
        <v>869</v>
      </c>
      <c r="D622" s="79" t="s">
        <v>142</v>
      </c>
      <c r="E622" s="78">
        <v>79</v>
      </c>
      <c r="F622" s="2" t="s">
        <v>81</v>
      </c>
      <c r="G622" s="5"/>
    </row>
    <row r="623" spans="1:7" s="70" customFormat="1" ht="16.5" x14ac:dyDescent="0.25">
      <c r="A623" s="75">
        <v>600</v>
      </c>
      <c r="B623" s="78" t="s">
        <v>822</v>
      </c>
      <c r="C623" s="79" t="s">
        <v>823</v>
      </c>
      <c r="D623" s="79" t="s">
        <v>824</v>
      </c>
      <c r="E623" s="78">
        <v>78</v>
      </c>
      <c r="F623" s="2" t="s">
        <v>81</v>
      </c>
      <c r="G623" s="5"/>
    </row>
    <row r="624" spans="1:7" s="70" customFormat="1" ht="16.5" x14ac:dyDescent="0.25">
      <c r="A624" s="75">
        <v>601</v>
      </c>
      <c r="B624" s="78" t="s">
        <v>858</v>
      </c>
      <c r="C624" s="79" t="s">
        <v>49</v>
      </c>
      <c r="D624" s="79" t="s">
        <v>859</v>
      </c>
      <c r="E624" s="78">
        <v>73</v>
      </c>
      <c r="F624" s="2" t="s">
        <v>81</v>
      </c>
      <c r="G624" s="5"/>
    </row>
    <row r="625" spans="1:7" s="70" customFormat="1" ht="16.5" x14ac:dyDescent="0.25">
      <c r="A625" s="75">
        <v>602</v>
      </c>
      <c r="B625" s="78" t="s">
        <v>910</v>
      </c>
      <c r="C625" s="79" t="s">
        <v>85</v>
      </c>
      <c r="D625" s="79" t="s">
        <v>205</v>
      </c>
      <c r="E625" s="78">
        <v>60</v>
      </c>
      <c r="F625" s="2" t="s">
        <v>115</v>
      </c>
      <c r="G625" s="5" t="s">
        <v>82</v>
      </c>
    </row>
    <row r="626" spans="1:7" s="70" customFormat="1" ht="16.5" x14ac:dyDescent="0.25">
      <c r="A626" s="75">
        <v>603</v>
      </c>
      <c r="B626" s="78" t="s">
        <v>911</v>
      </c>
      <c r="C626" s="79" t="s">
        <v>912</v>
      </c>
      <c r="D626" s="79" t="s">
        <v>25</v>
      </c>
      <c r="E626" s="78">
        <v>60</v>
      </c>
      <c r="F626" s="2" t="s">
        <v>115</v>
      </c>
      <c r="G626" s="5" t="s">
        <v>82</v>
      </c>
    </row>
    <row r="627" spans="1:7" s="70" customFormat="1" ht="16.5" x14ac:dyDescent="0.25">
      <c r="A627" s="75"/>
      <c r="B627" s="45" t="s">
        <v>1540</v>
      </c>
      <c r="C627" s="46"/>
      <c r="D627" s="46"/>
      <c r="E627" s="44"/>
      <c r="F627" s="27"/>
      <c r="G627" s="9"/>
    </row>
    <row r="628" spans="1:7" s="70" customFormat="1" ht="16.5" x14ac:dyDescent="0.25">
      <c r="A628" s="75">
        <v>604</v>
      </c>
      <c r="B628" s="78" t="s">
        <v>1022</v>
      </c>
      <c r="C628" s="79" t="s">
        <v>194</v>
      </c>
      <c r="D628" s="79" t="s">
        <v>136</v>
      </c>
      <c r="E628" s="78">
        <v>98</v>
      </c>
      <c r="F628" s="2" t="s">
        <v>86</v>
      </c>
      <c r="G628" s="5"/>
    </row>
    <row r="629" spans="1:7" s="70" customFormat="1" ht="16.5" x14ac:dyDescent="0.25">
      <c r="A629" s="75">
        <v>605</v>
      </c>
      <c r="B629" s="78" t="s">
        <v>1028</v>
      </c>
      <c r="C629" s="79" t="s">
        <v>1029</v>
      </c>
      <c r="D629" s="79" t="s">
        <v>573</v>
      </c>
      <c r="E629" s="78">
        <v>97</v>
      </c>
      <c r="F629" s="2" t="s">
        <v>86</v>
      </c>
      <c r="G629" s="5"/>
    </row>
    <row r="630" spans="1:7" s="70" customFormat="1" ht="16.5" x14ac:dyDescent="0.25">
      <c r="A630" s="75">
        <v>606</v>
      </c>
      <c r="B630" s="78" t="s">
        <v>972</v>
      </c>
      <c r="C630" s="79" t="s">
        <v>973</v>
      </c>
      <c r="D630" s="79" t="s">
        <v>27</v>
      </c>
      <c r="E630" s="78">
        <v>96</v>
      </c>
      <c r="F630" s="2" t="s">
        <v>86</v>
      </c>
      <c r="G630" s="5"/>
    </row>
    <row r="631" spans="1:7" s="70" customFormat="1" ht="16.5" x14ac:dyDescent="0.25">
      <c r="A631" s="75">
        <v>607</v>
      </c>
      <c r="B631" s="78" t="s">
        <v>1100</v>
      </c>
      <c r="C631" s="79" t="s">
        <v>1101</v>
      </c>
      <c r="D631" s="79" t="s">
        <v>48</v>
      </c>
      <c r="E631" s="78">
        <v>96</v>
      </c>
      <c r="F631" s="2" t="s">
        <v>86</v>
      </c>
      <c r="G631" s="5"/>
    </row>
    <row r="632" spans="1:7" s="70" customFormat="1" ht="16.5" x14ac:dyDescent="0.25">
      <c r="A632" s="75">
        <v>608</v>
      </c>
      <c r="B632" s="78" t="s">
        <v>1004</v>
      </c>
      <c r="C632" s="79" t="s">
        <v>101</v>
      </c>
      <c r="D632" s="79" t="s">
        <v>1005</v>
      </c>
      <c r="E632" s="78">
        <v>96</v>
      </c>
      <c r="F632" s="2" t="s">
        <v>86</v>
      </c>
      <c r="G632" s="5"/>
    </row>
    <row r="633" spans="1:7" s="70" customFormat="1" ht="16.5" x14ac:dyDescent="0.25">
      <c r="A633" s="75">
        <v>609</v>
      </c>
      <c r="B633" s="78" t="s">
        <v>1037</v>
      </c>
      <c r="C633" s="79" t="s">
        <v>14</v>
      </c>
      <c r="D633" s="79" t="s">
        <v>1038</v>
      </c>
      <c r="E633" s="78">
        <v>95</v>
      </c>
      <c r="F633" s="2" t="s">
        <v>86</v>
      </c>
      <c r="G633" s="5"/>
    </row>
    <row r="634" spans="1:7" s="70" customFormat="1" ht="16.5" x14ac:dyDescent="0.25">
      <c r="A634" s="75">
        <v>610</v>
      </c>
      <c r="B634" s="78" t="s">
        <v>1064</v>
      </c>
      <c r="C634" s="79" t="s">
        <v>62</v>
      </c>
      <c r="D634" s="79" t="s">
        <v>13</v>
      </c>
      <c r="E634" s="78">
        <v>93</v>
      </c>
      <c r="F634" s="2" t="s">
        <v>86</v>
      </c>
      <c r="G634" s="5"/>
    </row>
    <row r="635" spans="1:7" s="70" customFormat="1" ht="16.5" x14ac:dyDescent="0.25">
      <c r="A635" s="75">
        <v>611</v>
      </c>
      <c r="B635" s="78" t="s">
        <v>1061</v>
      </c>
      <c r="C635" s="79" t="s">
        <v>671</v>
      </c>
      <c r="D635" s="79" t="s">
        <v>6</v>
      </c>
      <c r="E635" s="78">
        <v>93</v>
      </c>
      <c r="F635" s="2" t="s">
        <v>86</v>
      </c>
      <c r="G635" s="5"/>
    </row>
    <row r="636" spans="1:7" s="70" customFormat="1" ht="16.5" x14ac:dyDescent="0.25">
      <c r="A636" s="75">
        <v>612</v>
      </c>
      <c r="B636" s="78" t="s">
        <v>1033</v>
      </c>
      <c r="C636" s="79" t="s">
        <v>184</v>
      </c>
      <c r="D636" s="79" t="s">
        <v>9</v>
      </c>
      <c r="E636" s="78">
        <v>93</v>
      </c>
      <c r="F636" s="2" t="s">
        <v>86</v>
      </c>
      <c r="G636" s="5"/>
    </row>
    <row r="637" spans="1:7" s="70" customFormat="1" ht="16.5" x14ac:dyDescent="0.25">
      <c r="A637" s="75">
        <v>613</v>
      </c>
      <c r="B637" s="78" t="s">
        <v>1026</v>
      </c>
      <c r="C637" s="79" t="s">
        <v>77</v>
      </c>
      <c r="D637" s="79" t="s">
        <v>22</v>
      </c>
      <c r="E637" s="78">
        <v>92</v>
      </c>
      <c r="F637" s="2" t="s">
        <v>86</v>
      </c>
      <c r="G637" s="5"/>
    </row>
    <row r="638" spans="1:7" s="70" customFormat="1" ht="16.5" x14ac:dyDescent="0.25">
      <c r="A638" s="75">
        <v>614</v>
      </c>
      <c r="B638" s="78" t="s">
        <v>1020</v>
      </c>
      <c r="C638" s="79" t="s">
        <v>67</v>
      </c>
      <c r="D638" s="79" t="s">
        <v>31</v>
      </c>
      <c r="E638" s="78">
        <v>92</v>
      </c>
      <c r="F638" s="2" t="s">
        <v>86</v>
      </c>
      <c r="G638" s="5"/>
    </row>
    <row r="639" spans="1:7" s="70" customFormat="1" ht="16.5" x14ac:dyDescent="0.25">
      <c r="A639" s="75">
        <v>615</v>
      </c>
      <c r="B639" s="78" t="s">
        <v>1018</v>
      </c>
      <c r="C639" s="79" t="s">
        <v>620</v>
      </c>
      <c r="D639" s="79" t="s">
        <v>239</v>
      </c>
      <c r="E639" s="78">
        <v>92</v>
      </c>
      <c r="F639" s="2" t="s">
        <v>86</v>
      </c>
      <c r="G639" s="5"/>
    </row>
    <row r="640" spans="1:7" s="70" customFormat="1" ht="16.5" x14ac:dyDescent="0.25">
      <c r="A640" s="75">
        <v>616</v>
      </c>
      <c r="B640" s="78" t="s">
        <v>1000</v>
      </c>
      <c r="C640" s="79" t="s">
        <v>1001</v>
      </c>
      <c r="D640" s="79" t="s">
        <v>38</v>
      </c>
      <c r="E640" s="78">
        <v>92</v>
      </c>
      <c r="F640" s="2" t="s">
        <v>86</v>
      </c>
      <c r="G640" s="5"/>
    </row>
    <row r="641" spans="1:7" s="70" customFormat="1" ht="16.5" x14ac:dyDescent="0.25">
      <c r="A641" s="75">
        <v>617</v>
      </c>
      <c r="B641" s="78" t="s">
        <v>1002</v>
      </c>
      <c r="C641" s="79" t="s">
        <v>1003</v>
      </c>
      <c r="D641" s="79" t="s">
        <v>7</v>
      </c>
      <c r="E641" s="78">
        <v>91</v>
      </c>
      <c r="F641" s="2" t="s">
        <v>86</v>
      </c>
      <c r="G641" s="5"/>
    </row>
    <row r="642" spans="1:7" s="70" customFormat="1" ht="16.5" x14ac:dyDescent="0.25">
      <c r="A642" s="75">
        <v>618</v>
      </c>
      <c r="B642" s="78" t="s">
        <v>1086</v>
      </c>
      <c r="C642" s="79" t="s">
        <v>92</v>
      </c>
      <c r="D642" s="79" t="s">
        <v>161</v>
      </c>
      <c r="E642" s="78">
        <v>91</v>
      </c>
      <c r="F642" s="2" t="s">
        <v>86</v>
      </c>
      <c r="G642" s="5"/>
    </row>
    <row r="643" spans="1:7" s="70" customFormat="1" ht="16.5" x14ac:dyDescent="0.25">
      <c r="A643" s="75">
        <v>619</v>
      </c>
      <c r="B643" s="78" t="s">
        <v>1071</v>
      </c>
      <c r="C643" s="79" t="s">
        <v>802</v>
      </c>
      <c r="D643" s="79" t="s">
        <v>153</v>
      </c>
      <c r="E643" s="78">
        <v>89</v>
      </c>
      <c r="F643" s="2" t="s">
        <v>33</v>
      </c>
      <c r="G643" s="5"/>
    </row>
    <row r="644" spans="1:7" s="70" customFormat="1" ht="16.5" x14ac:dyDescent="0.25">
      <c r="A644" s="75">
        <v>620</v>
      </c>
      <c r="B644" s="78" t="s">
        <v>1052</v>
      </c>
      <c r="C644" s="79" t="s">
        <v>1053</v>
      </c>
      <c r="D644" s="79" t="s">
        <v>73</v>
      </c>
      <c r="E644" s="78">
        <v>89</v>
      </c>
      <c r="F644" s="2" t="s">
        <v>33</v>
      </c>
      <c r="G644" s="5"/>
    </row>
    <row r="645" spans="1:7" s="70" customFormat="1" ht="16.5" x14ac:dyDescent="0.25">
      <c r="A645" s="75">
        <v>621</v>
      </c>
      <c r="B645" s="78" t="s">
        <v>1017</v>
      </c>
      <c r="C645" s="79" t="s">
        <v>57</v>
      </c>
      <c r="D645" s="79" t="s">
        <v>48</v>
      </c>
      <c r="E645" s="78">
        <v>89</v>
      </c>
      <c r="F645" s="2" t="s">
        <v>33</v>
      </c>
      <c r="G645" s="5"/>
    </row>
    <row r="646" spans="1:7" s="70" customFormat="1" ht="16.5" x14ac:dyDescent="0.25">
      <c r="A646" s="75">
        <v>622</v>
      </c>
      <c r="B646" s="78" t="s">
        <v>1090</v>
      </c>
      <c r="C646" s="79" t="s">
        <v>1091</v>
      </c>
      <c r="D646" s="79" t="s">
        <v>7</v>
      </c>
      <c r="E646" s="78">
        <v>89</v>
      </c>
      <c r="F646" s="2" t="s">
        <v>33</v>
      </c>
      <c r="G646" s="5"/>
    </row>
    <row r="647" spans="1:7" s="70" customFormat="1" ht="16.5" x14ac:dyDescent="0.25">
      <c r="A647" s="75">
        <v>623</v>
      </c>
      <c r="B647" s="78" t="s">
        <v>1074</v>
      </c>
      <c r="C647" s="79" t="s">
        <v>96</v>
      </c>
      <c r="D647" s="79" t="s">
        <v>205</v>
      </c>
      <c r="E647" s="78">
        <v>88</v>
      </c>
      <c r="F647" s="2" t="s">
        <v>33</v>
      </c>
      <c r="G647" s="5"/>
    </row>
    <row r="648" spans="1:7" s="70" customFormat="1" ht="16.5" x14ac:dyDescent="0.25">
      <c r="A648" s="75">
        <v>624</v>
      </c>
      <c r="B648" s="78" t="s">
        <v>994</v>
      </c>
      <c r="C648" s="79" t="s">
        <v>995</v>
      </c>
      <c r="D648" s="79" t="s">
        <v>30</v>
      </c>
      <c r="E648" s="78">
        <v>88</v>
      </c>
      <c r="F648" s="2" t="s">
        <v>33</v>
      </c>
      <c r="G648" s="5"/>
    </row>
    <row r="649" spans="1:7" s="70" customFormat="1" ht="16.5" x14ac:dyDescent="0.25">
      <c r="A649" s="75">
        <v>625</v>
      </c>
      <c r="B649" s="78" t="s">
        <v>1060</v>
      </c>
      <c r="C649" s="79" t="s">
        <v>98</v>
      </c>
      <c r="D649" s="79" t="s">
        <v>203</v>
      </c>
      <c r="E649" s="78">
        <v>88</v>
      </c>
      <c r="F649" s="2" t="s">
        <v>33</v>
      </c>
      <c r="G649" s="5"/>
    </row>
    <row r="650" spans="1:7" s="70" customFormat="1" ht="16.5" x14ac:dyDescent="0.25">
      <c r="A650" s="75">
        <v>626</v>
      </c>
      <c r="B650" s="78" t="s">
        <v>1058</v>
      </c>
      <c r="C650" s="79" t="s">
        <v>158</v>
      </c>
      <c r="D650" s="79" t="s">
        <v>73</v>
      </c>
      <c r="E650" s="78">
        <v>88</v>
      </c>
      <c r="F650" s="2" t="s">
        <v>33</v>
      </c>
      <c r="G650" s="5"/>
    </row>
    <row r="651" spans="1:7" s="70" customFormat="1" ht="16.5" x14ac:dyDescent="0.25">
      <c r="A651" s="75">
        <v>627</v>
      </c>
      <c r="B651" s="78" t="s">
        <v>984</v>
      </c>
      <c r="C651" s="79" t="s">
        <v>985</v>
      </c>
      <c r="D651" s="79" t="s">
        <v>73</v>
      </c>
      <c r="E651" s="78">
        <v>88</v>
      </c>
      <c r="F651" s="2" t="s">
        <v>33</v>
      </c>
      <c r="G651" s="5"/>
    </row>
    <row r="652" spans="1:7" s="70" customFormat="1" ht="16.5" x14ac:dyDescent="0.25">
      <c r="A652" s="75">
        <v>628</v>
      </c>
      <c r="B652" s="78" t="s">
        <v>1049</v>
      </c>
      <c r="C652" s="79" t="s">
        <v>1050</v>
      </c>
      <c r="D652" s="79" t="s">
        <v>210</v>
      </c>
      <c r="E652" s="78">
        <v>88</v>
      </c>
      <c r="F652" s="2" t="s">
        <v>33</v>
      </c>
      <c r="G652" s="5"/>
    </row>
    <row r="653" spans="1:7" s="70" customFormat="1" ht="16.5" x14ac:dyDescent="0.25">
      <c r="A653" s="75">
        <v>629</v>
      </c>
      <c r="B653" s="78" t="s">
        <v>1042</v>
      </c>
      <c r="C653" s="79" t="s">
        <v>101</v>
      </c>
      <c r="D653" s="79" t="s">
        <v>27</v>
      </c>
      <c r="E653" s="78">
        <v>88</v>
      </c>
      <c r="F653" s="2" t="s">
        <v>33</v>
      </c>
      <c r="G653" s="5"/>
    </row>
    <row r="654" spans="1:7" s="70" customFormat="1" ht="16.5" x14ac:dyDescent="0.25">
      <c r="A654" s="75">
        <v>630</v>
      </c>
      <c r="B654" s="78" t="s">
        <v>1039</v>
      </c>
      <c r="C654" s="79" t="s">
        <v>1040</v>
      </c>
      <c r="D654" s="79" t="s">
        <v>95</v>
      </c>
      <c r="E654" s="78">
        <v>88</v>
      </c>
      <c r="F654" s="2" t="s">
        <v>33</v>
      </c>
      <c r="G654" s="5"/>
    </row>
    <row r="655" spans="1:7" s="70" customFormat="1" ht="16.5" x14ac:dyDescent="0.25">
      <c r="A655" s="75">
        <v>631</v>
      </c>
      <c r="B655" s="78" t="s">
        <v>1027</v>
      </c>
      <c r="C655" s="79" t="s">
        <v>83</v>
      </c>
      <c r="D655" s="79" t="s">
        <v>63</v>
      </c>
      <c r="E655" s="78">
        <v>88</v>
      </c>
      <c r="F655" s="2" t="s">
        <v>33</v>
      </c>
      <c r="G655" s="5"/>
    </row>
    <row r="656" spans="1:7" s="70" customFormat="1" ht="16.5" x14ac:dyDescent="0.25">
      <c r="A656" s="75">
        <v>632</v>
      </c>
      <c r="B656" s="78" t="s">
        <v>1023</v>
      </c>
      <c r="C656" s="79" t="s">
        <v>1024</v>
      </c>
      <c r="D656" s="79" t="s">
        <v>58</v>
      </c>
      <c r="E656" s="78">
        <v>88</v>
      </c>
      <c r="F656" s="2" t="s">
        <v>33</v>
      </c>
      <c r="G656" s="5"/>
    </row>
    <row r="657" spans="1:7" s="70" customFormat="1" ht="16.5" x14ac:dyDescent="0.25">
      <c r="A657" s="75">
        <v>633</v>
      </c>
      <c r="B657" s="78" t="s">
        <v>1006</v>
      </c>
      <c r="C657" s="79" t="s">
        <v>67</v>
      </c>
      <c r="D657" s="79" t="s">
        <v>1007</v>
      </c>
      <c r="E657" s="78">
        <v>88</v>
      </c>
      <c r="F657" s="2" t="s">
        <v>33</v>
      </c>
      <c r="G657" s="5"/>
    </row>
    <row r="658" spans="1:7" s="70" customFormat="1" ht="16.5" x14ac:dyDescent="0.25">
      <c r="A658" s="75">
        <v>634</v>
      </c>
      <c r="B658" s="78" t="s">
        <v>976</v>
      </c>
      <c r="C658" s="79" t="s">
        <v>977</v>
      </c>
      <c r="D658" s="79" t="s">
        <v>12</v>
      </c>
      <c r="E658" s="78">
        <v>87</v>
      </c>
      <c r="F658" s="2" t="s">
        <v>33</v>
      </c>
      <c r="G658" s="5"/>
    </row>
    <row r="659" spans="1:7" s="70" customFormat="1" ht="16.5" x14ac:dyDescent="0.25">
      <c r="A659" s="75">
        <v>635</v>
      </c>
      <c r="B659" s="78" t="s">
        <v>1036</v>
      </c>
      <c r="C659" s="79" t="s">
        <v>845</v>
      </c>
      <c r="D659" s="79" t="s">
        <v>26</v>
      </c>
      <c r="E659" s="78">
        <v>87</v>
      </c>
      <c r="F659" s="2" t="s">
        <v>33</v>
      </c>
      <c r="G659" s="5"/>
    </row>
    <row r="660" spans="1:7" s="70" customFormat="1" ht="16.5" x14ac:dyDescent="0.25">
      <c r="A660" s="75">
        <v>636</v>
      </c>
      <c r="B660" s="78" t="s">
        <v>1084</v>
      </c>
      <c r="C660" s="79" t="s">
        <v>1085</v>
      </c>
      <c r="D660" s="79" t="s">
        <v>38</v>
      </c>
      <c r="E660" s="78">
        <v>87</v>
      </c>
      <c r="F660" s="2" t="s">
        <v>33</v>
      </c>
      <c r="G660" s="5"/>
    </row>
    <row r="661" spans="1:7" s="70" customFormat="1" ht="16.5" x14ac:dyDescent="0.25">
      <c r="A661" s="75">
        <v>637</v>
      </c>
      <c r="B661" s="78" t="s">
        <v>1047</v>
      </c>
      <c r="C661" s="79" t="s">
        <v>67</v>
      </c>
      <c r="D661" s="79" t="s">
        <v>146</v>
      </c>
      <c r="E661" s="78">
        <v>86</v>
      </c>
      <c r="F661" s="2" t="s">
        <v>33</v>
      </c>
      <c r="G661" s="5"/>
    </row>
    <row r="662" spans="1:7" s="70" customFormat="1" ht="16.5" x14ac:dyDescent="0.25">
      <c r="A662" s="75">
        <v>638</v>
      </c>
      <c r="B662" s="78" t="s">
        <v>997</v>
      </c>
      <c r="C662" s="79" t="s">
        <v>185</v>
      </c>
      <c r="D662" s="79" t="s">
        <v>79</v>
      </c>
      <c r="E662" s="78">
        <v>85</v>
      </c>
      <c r="F662" s="2" t="s">
        <v>33</v>
      </c>
      <c r="G662" s="5"/>
    </row>
    <row r="663" spans="1:7" s="70" customFormat="1" ht="16.5" x14ac:dyDescent="0.25">
      <c r="A663" s="75">
        <v>639</v>
      </c>
      <c r="B663" s="78" t="s">
        <v>1075</v>
      </c>
      <c r="C663" s="79" t="s">
        <v>185</v>
      </c>
      <c r="D663" s="79" t="s">
        <v>79</v>
      </c>
      <c r="E663" s="78">
        <v>85</v>
      </c>
      <c r="F663" s="2" t="s">
        <v>33</v>
      </c>
      <c r="G663" s="5"/>
    </row>
    <row r="664" spans="1:7" s="70" customFormat="1" ht="16.5" x14ac:dyDescent="0.25">
      <c r="A664" s="75">
        <v>640</v>
      </c>
      <c r="B664" s="78" t="s">
        <v>1065</v>
      </c>
      <c r="C664" s="79" t="s">
        <v>1066</v>
      </c>
      <c r="D664" s="79" t="s">
        <v>13</v>
      </c>
      <c r="E664" s="78">
        <v>85</v>
      </c>
      <c r="F664" s="2" t="s">
        <v>33</v>
      </c>
      <c r="G664" s="5"/>
    </row>
    <row r="665" spans="1:7" s="70" customFormat="1" ht="16.5" x14ac:dyDescent="0.25">
      <c r="A665" s="75">
        <v>641</v>
      </c>
      <c r="B665" s="78" t="s">
        <v>989</v>
      </c>
      <c r="C665" s="79" t="s">
        <v>990</v>
      </c>
      <c r="D665" s="79" t="s">
        <v>150</v>
      </c>
      <c r="E665" s="78">
        <v>85</v>
      </c>
      <c r="F665" s="2" t="s">
        <v>33</v>
      </c>
      <c r="G665" s="5"/>
    </row>
    <row r="666" spans="1:7" s="70" customFormat="1" ht="16.5" x14ac:dyDescent="0.25">
      <c r="A666" s="75">
        <v>642</v>
      </c>
      <c r="B666" s="78" t="s">
        <v>978</v>
      </c>
      <c r="C666" s="79" t="s">
        <v>724</v>
      </c>
      <c r="D666" s="79" t="s">
        <v>12</v>
      </c>
      <c r="E666" s="78">
        <v>85</v>
      </c>
      <c r="F666" s="2" t="s">
        <v>33</v>
      </c>
      <c r="G666" s="5"/>
    </row>
    <row r="667" spans="1:7" s="70" customFormat="1" ht="16.5" x14ac:dyDescent="0.25">
      <c r="A667" s="75">
        <v>643</v>
      </c>
      <c r="B667" s="78" t="s">
        <v>1070</v>
      </c>
      <c r="C667" s="79" t="s">
        <v>41</v>
      </c>
      <c r="D667" s="79" t="s">
        <v>153</v>
      </c>
      <c r="E667" s="78">
        <v>84</v>
      </c>
      <c r="F667" s="2" t="s">
        <v>33</v>
      </c>
      <c r="G667" s="5"/>
    </row>
    <row r="668" spans="1:7" s="70" customFormat="1" ht="16.5" x14ac:dyDescent="0.25">
      <c r="A668" s="75">
        <v>644</v>
      </c>
      <c r="B668" s="78" t="s">
        <v>1062</v>
      </c>
      <c r="C668" s="79" t="s">
        <v>1063</v>
      </c>
      <c r="D668" s="79" t="s">
        <v>76</v>
      </c>
      <c r="E668" s="78">
        <v>84</v>
      </c>
      <c r="F668" s="2" t="s">
        <v>33</v>
      </c>
      <c r="G668" s="5"/>
    </row>
    <row r="669" spans="1:7" s="70" customFormat="1" ht="16.5" x14ac:dyDescent="0.25">
      <c r="A669" s="75">
        <v>645</v>
      </c>
      <c r="B669" s="78" t="s">
        <v>996</v>
      </c>
      <c r="C669" s="79" t="s">
        <v>98</v>
      </c>
      <c r="D669" s="79" t="s">
        <v>25</v>
      </c>
      <c r="E669" s="78">
        <v>83</v>
      </c>
      <c r="F669" s="2" t="s">
        <v>33</v>
      </c>
      <c r="G669" s="5"/>
    </row>
    <row r="670" spans="1:7" s="70" customFormat="1" ht="16.5" x14ac:dyDescent="0.25">
      <c r="A670" s="75">
        <v>646</v>
      </c>
      <c r="B670" s="78" t="s">
        <v>987</v>
      </c>
      <c r="C670" s="79" t="s">
        <v>53</v>
      </c>
      <c r="D670" s="79" t="s">
        <v>73</v>
      </c>
      <c r="E670" s="78">
        <v>83</v>
      </c>
      <c r="F670" s="2" t="s">
        <v>33</v>
      </c>
      <c r="G670" s="5"/>
    </row>
    <row r="671" spans="1:7" s="70" customFormat="1" ht="16.5" x14ac:dyDescent="0.25">
      <c r="A671" s="75">
        <v>647</v>
      </c>
      <c r="B671" s="78" t="s">
        <v>1054</v>
      </c>
      <c r="C671" s="79" t="s">
        <v>1055</v>
      </c>
      <c r="D671" s="79" t="s">
        <v>73</v>
      </c>
      <c r="E671" s="78">
        <v>83</v>
      </c>
      <c r="F671" s="2" t="s">
        <v>33</v>
      </c>
      <c r="G671" s="5"/>
    </row>
    <row r="672" spans="1:7" s="70" customFormat="1" ht="16.5" x14ac:dyDescent="0.25">
      <c r="A672" s="75">
        <v>648</v>
      </c>
      <c r="B672" s="78" t="s">
        <v>1051</v>
      </c>
      <c r="C672" s="79" t="s">
        <v>158</v>
      </c>
      <c r="D672" s="79" t="s">
        <v>18</v>
      </c>
      <c r="E672" s="78">
        <v>82</v>
      </c>
      <c r="F672" s="2" t="s">
        <v>33</v>
      </c>
      <c r="G672" s="5"/>
    </row>
    <row r="673" spans="1:7" s="70" customFormat="1" ht="16.5" x14ac:dyDescent="0.25">
      <c r="A673" s="75">
        <v>649</v>
      </c>
      <c r="B673" s="78" t="s">
        <v>970</v>
      </c>
      <c r="C673" s="79" t="s">
        <v>971</v>
      </c>
      <c r="D673" s="79" t="s">
        <v>27</v>
      </c>
      <c r="E673" s="78">
        <v>82</v>
      </c>
      <c r="F673" s="2" t="s">
        <v>33</v>
      </c>
      <c r="G673" s="5"/>
    </row>
    <row r="674" spans="1:7" s="70" customFormat="1" ht="16.5" x14ac:dyDescent="0.25">
      <c r="A674" s="75">
        <v>650</v>
      </c>
      <c r="B674" s="78" t="s">
        <v>1046</v>
      </c>
      <c r="C674" s="79" t="s">
        <v>151</v>
      </c>
      <c r="D674" s="79" t="s">
        <v>97</v>
      </c>
      <c r="E674" s="78">
        <v>79</v>
      </c>
      <c r="F674" s="2" t="s">
        <v>81</v>
      </c>
      <c r="G674" s="5"/>
    </row>
    <row r="675" spans="1:7" s="70" customFormat="1" ht="16.5" x14ac:dyDescent="0.25">
      <c r="A675" s="75">
        <v>651</v>
      </c>
      <c r="B675" s="78" t="s">
        <v>974</v>
      </c>
      <c r="C675" s="79" t="s">
        <v>975</v>
      </c>
      <c r="D675" s="79" t="s">
        <v>10</v>
      </c>
      <c r="E675" s="78">
        <v>78</v>
      </c>
      <c r="F675" s="2" t="s">
        <v>81</v>
      </c>
      <c r="G675" s="5"/>
    </row>
    <row r="676" spans="1:7" s="70" customFormat="1" ht="16.5" x14ac:dyDescent="0.25">
      <c r="A676" s="75">
        <v>652</v>
      </c>
      <c r="B676" s="78" t="s">
        <v>1019</v>
      </c>
      <c r="C676" s="79" t="s">
        <v>55</v>
      </c>
      <c r="D676" s="79" t="s">
        <v>52</v>
      </c>
      <c r="E676" s="78">
        <v>78</v>
      </c>
      <c r="F676" s="2" t="s">
        <v>81</v>
      </c>
      <c r="G676" s="5"/>
    </row>
    <row r="677" spans="1:7" s="70" customFormat="1" ht="16.5" x14ac:dyDescent="0.25">
      <c r="A677" s="75">
        <v>653</v>
      </c>
      <c r="B677" s="78" t="s">
        <v>1098</v>
      </c>
      <c r="C677" s="79" t="s">
        <v>1099</v>
      </c>
      <c r="D677" s="79" t="s">
        <v>48</v>
      </c>
      <c r="E677" s="78">
        <v>78</v>
      </c>
      <c r="F677" s="2" t="s">
        <v>81</v>
      </c>
      <c r="G677" s="5"/>
    </row>
    <row r="678" spans="1:7" s="70" customFormat="1" ht="16.5" x14ac:dyDescent="0.25">
      <c r="A678" s="75">
        <v>654</v>
      </c>
      <c r="B678" s="78" t="s">
        <v>1092</v>
      </c>
      <c r="C678" s="79" t="s">
        <v>67</v>
      </c>
      <c r="D678" s="79" t="s">
        <v>44</v>
      </c>
      <c r="E678" s="78">
        <v>78</v>
      </c>
      <c r="F678" s="2" t="s">
        <v>81</v>
      </c>
      <c r="G678" s="5"/>
    </row>
    <row r="679" spans="1:7" s="70" customFormat="1" ht="16.5" x14ac:dyDescent="0.25">
      <c r="A679" s="75">
        <v>655</v>
      </c>
      <c r="B679" s="78" t="s">
        <v>998</v>
      </c>
      <c r="C679" s="79" t="s">
        <v>999</v>
      </c>
      <c r="D679" s="79" t="s">
        <v>38</v>
      </c>
      <c r="E679" s="78">
        <v>78</v>
      </c>
      <c r="F679" s="2" t="s">
        <v>81</v>
      </c>
      <c r="G679" s="5"/>
    </row>
    <row r="680" spans="1:7" s="70" customFormat="1" ht="16.5" x14ac:dyDescent="0.25">
      <c r="A680" s="75">
        <v>656</v>
      </c>
      <c r="B680" s="78" t="s">
        <v>1076</v>
      </c>
      <c r="C680" s="79" t="s">
        <v>1077</v>
      </c>
      <c r="D680" s="79" t="s">
        <v>38</v>
      </c>
      <c r="E680" s="78">
        <v>77</v>
      </c>
      <c r="F680" s="2" t="s">
        <v>81</v>
      </c>
      <c r="G680" s="5"/>
    </row>
    <row r="681" spans="1:7" s="70" customFormat="1" ht="16.5" x14ac:dyDescent="0.25">
      <c r="A681" s="75">
        <v>657</v>
      </c>
      <c r="B681" s="78" t="s">
        <v>1048</v>
      </c>
      <c r="C681" s="79" t="s">
        <v>294</v>
      </c>
      <c r="D681" s="79" t="s">
        <v>70</v>
      </c>
      <c r="E681" s="78">
        <v>76</v>
      </c>
      <c r="F681" s="2" t="s">
        <v>81</v>
      </c>
      <c r="G681" s="5"/>
    </row>
    <row r="682" spans="1:7" s="70" customFormat="1" ht="16.5" x14ac:dyDescent="0.25">
      <c r="A682" s="75">
        <v>658</v>
      </c>
      <c r="B682" s="78" t="s">
        <v>1069</v>
      </c>
      <c r="C682" s="79" t="s">
        <v>88</v>
      </c>
      <c r="D682" s="79" t="s">
        <v>13</v>
      </c>
      <c r="E682" s="78">
        <v>60</v>
      </c>
      <c r="F682" s="2" t="s">
        <v>115</v>
      </c>
      <c r="G682" s="5"/>
    </row>
    <row r="683" spans="1:7" s="70" customFormat="1" ht="16.5" x14ac:dyDescent="0.25">
      <c r="A683" s="75">
        <v>659</v>
      </c>
      <c r="B683" s="78" t="s">
        <v>1034</v>
      </c>
      <c r="C683" s="79" t="s">
        <v>1035</v>
      </c>
      <c r="D683" s="79" t="s">
        <v>9</v>
      </c>
      <c r="E683" s="78">
        <v>60</v>
      </c>
      <c r="F683" s="2" t="s">
        <v>115</v>
      </c>
      <c r="G683" s="5"/>
    </row>
    <row r="684" spans="1:7" s="70" customFormat="1" ht="16.5" x14ac:dyDescent="0.25">
      <c r="A684" s="75">
        <v>660</v>
      </c>
      <c r="B684" s="78" t="s">
        <v>1015</v>
      </c>
      <c r="C684" s="79" t="s">
        <v>1016</v>
      </c>
      <c r="D684" s="79" t="s">
        <v>8</v>
      </c>
      <c r="E684" s="78">
        <v>60</v>
      </c>
      <c r="F684" s="2" t="s">
        <v>115</v>
      </c>
      <c r="G684" s="5"/>
    </row>
    <row r="685" spans="1:7" s="70" customFormat="1" ht="16.5" x14ac:dyDescent="0.25">
      <c r="A685" s="75">
        <v>661</v>
      </c>
      <c r="B685" s="78" t="s">
        <v>1010</v>
      </c>
      <c r="C685" s="79" t="s">
        <v>1011</v>
      </c>
      <c r="D685" s="79" t="s">
        <v>46</v>
      </c>
      <c r="E685" s="78">
        <v>60</v>
      </c>
      <c r="F685" s="2" t="s">
        <v>115</v>
      </c>
      <c r="G685" s="5"/>
    </row>
    <row r="686" spans="1:7" s="70" customFormat="1" ht="16.5" x14ac:dyDescent="0.25">
      <c r="A686" s="75">
        <v>662</v>
      </c>
      <c r="B686" s="78" t="s">
        <v>1072</v>
      </c>
      <c r="C686" s="79" t="s">
        <v>1073</v>
      </c>
      <c r="D686" s="79" t="s">
        <v>174</v>
      </c>
      <c r="E686" s="78">
        <v>40</v>
      </c>
      <c r="F686" s="2" t="s">
        <v>111</v>
      </c>
      <c r="G686" s="5"/>
    </row>
    <row r="687" spans="1:7" s="70" customFormat="1" ht="16.5" x14ac:dyDescent="0.25">
      <c r="A687" s="75">
        <v>663</v>
      </c>
      <c r="B687" s="78" t="s">
        <v>1012</v>
      </c>
      <c r="C687" s="79" t="s">
        <v>1013</v>
      </c>
      <c r="D687" s="79" t="s">
        <v>1014</v>
      </c>
      <c r="E687" s="78">
        <v>0</v>
      </c>
      <c r="F687" s="2" t="s">
        <v>34</v>
      </c>
      <c r="G687" s="5"/>
    </row>
    <row r="688" spans="1:7" s="70" customFormat="1" ht="16.5" x14ac:dyDescent="0.25">
      <c r="A688" s="75"/>
      <c r="B688" s="45" t="s">
        <v>1541</v>
      </c>
      <c r="C688" s="46"/>
      <c r="D688" s="46"/>
      <c r="E688" s="44"/>
      <c r="F688" s="27"/>
      <c r="G688" s="9"/>
    </row>
    <row r="689" spans="1:7" s="70" customFormat="1" ht="16.5" x14ac:dyDescent="0.25">
      <c r="A689" s="75">
        <v>664</v>
      </c>
      <c r="B689" s="46" t="s">
        <v>1118</v>
      </c>
      <c r="C689" s="46" t="s">
        <v>1119</v>
      </c>
      <c r="D689" s="46" t="s">
        <v>9</v>
      </c>
      <c r="E689" s="44">
        <v>99</v>
      </c>
      <c r="F689" s="27" t="s">
        <v>86</v>
      </c>
      <c r="G689" s="9"/>
    </row>
    <row r="690" spans="1:7" s="70" customFormat="1" ht="16.5" x14ac:dyDescent="0.25">
      <c r="A690" s="75">
        <v>665</v>
      </c>
      <c r="B690" s="46" t="s">
        <v>1132</v>
      </c>
      <c r="C690" s="46" t="s">
        <v>194</v>
      </c>
      <c r="D690" s="46" t="s">
        <v>71</v>
      </c>
      <c r="E690" s="44">
        <v>99</v>
      </c>
      <c r="F690" s="27" t="s">
        <v>86</v>
      </c>
      <c r="G690" s="9"/>
    </row>
    <row r="691" spans="1:7" s="70" customFormat="1" ht="16.5" x14ac:dyDescent="0.25">
      <c r="A691" s="75">
        <v>666</v>
      </c>
      <c r="B691" s="46" t="s">
        <v>1104</v>
      </c>
      <c r="C691" s="46" t="s">
        <v>1105</v>
      </c>
      <c r="D691" s="46" t="s">
        <v>16</v>
      </c>
      <c r="E691" s="44">
        <v>98</v>
      </c>
      <c r="F691" s="27" t="s">
        <v>86</v>
      </c>
      <c r="G691" s="9"/>
    </row>
    <row r="692" spans="1:7" s="70" customFormat="1" ht="16.5" x14ac:dyDescent="0.25">
      <c r="A692" s="75">
        <v>667</v>
      </c>
      <c r="B692" s="46" t="s">
        <v>1136</v>
      </c>
      <c r="C692" s="46" t="s">
        <v>1137</v>
      </c>
      <c r="D692" s="46" t="s">
        <v>73</v>
      </c>
      <c r="E692" s="44">
        <v>98</v>
      </c>
      <c r="F692" s="27" t="s">
        <v>86</v>
      </c>
      <c r="G692" s="9"/>
    </row>
    <row r="693" spans="1:7" s="70" customFormat="1" ht="16.5" x14ac:dyDescent="0.25">
      <c r="A693" s="75">
        <v>668</v>
      </c>
      <c r="B693" s="46" t="s">
        <v>1174</v>
      </c>
      <c r="C693" s="46" t="s">
        <v>671</v>
      </c>
      <c r="D693" s="46" t="s">
        <v>165</v>
      </c>
      <c r="E693" s="44">
        <v>95</v>
      </c>
      <c r="F693" s="27" t="s">
        <v>86</v>
      </c>
      <c r="G693" s="9"/>
    </row>
    <row r="694" spans="1:7" s="70" customFormat="1" ht="16.5" x14ac:dyDescent="0.25">
      <c r="A694" s="75">
        <v>669</v>
      </c>
      <c r="B694" s="46" t="s">
        <v>1175</v>
      </c>
      <c r="C694" s="46" t="s">
        <v>1176</v>
      </c>
      <c r="D694" s="46" t="s">
        <v>48</v>
      </c>
      <c r="E694" s="44">
        <v>95</v>
      </c>
      <c r="F694" s="27" t="s">
        <v>86</v>
      </c>
      <c r="G694" s="9"/>
    </row>
    <row r="695" spans="1:7" s="70" customFormat="1" ht="16.5" x14ac:dyDescent="0.25">
      <c r="A695" s="75">
        <v>670</v>
      </c>
      <c r="B695" s="46" t="s">
        <v>1103</v>
      </c>
      <c r="C695" s="46" t="s">
        <v>84</v>
      </c>
      <c r="D695" s="46" t="s">
        <v>52</v>
      </c>
      <c r="E695" s="44">
        <v>95</v>
      </c>
      <c r="F695" s="27" t="s">
        <v>86</v>
      </c>
      <c r="G695" s="9"/>
    </row>
    <row r="696" spans="1:7" s="70" customFormat="1" ht="16.5" x14ac:dyDescent="0.25">
      <c r="A696" s="75">
        <v>671</v>
      </c>
      <c r="B696" s="46" t="s">
        <v>1204</v>
      </c>
      <c r="C696" s="46" t="s">
        <v>1205</v>
      </c>
      <c r="D696" s="46" t="s">
        <v>27</v>
      </c>
      <c r="E696" s="44">
        <v>95</v>
      </c>
      <c r="F696" s="27" t="s">
        <v>86</v>
      </c>
      <c r="G696" s="9"/>
    </row>
    <row r="697" spans="1:7" s="70" customFormat="1" ht="16.5" x14ac:dyDescent="0.25">
      <c r="A697" s="75">
        <v>672</v>
      </c>
      <c r="B697" s="46" t="s">
        <v>1214</v>
      </c>
      <c r="C697" s="46" t="s">
        <v>91</v>
      </c>
      <c r="D697" s="46" t="s">
        <v>12</v>
      </c>
      <c r="E697" s="44">
        <v>95</v>
      </c>
      <c r="F697" s="27" t="s">
        <v>86</v>
      </c>
      <c r="G697" s="9"/>
    </row>
    <row r="698" spans="1:7" s="70" customFormat="1" ht="16.5" x14ac:dyDescent="0.25">
      <c r="A698" s="75">
        <v>673</v>
      </c>
      <c r="B698" s="46" t="s">
        <v>1198</v>
      </c>
      <c r="C698" s="46" t="s">
        <v>1199</v>
      </c>
      <c r="D698" s="46" t="s">
        <v>201</v>
      </c>
      <c r="E698" s="44">
        <v>93</v>
      </c>
      <c r="F698" s="27" t="s">
        <v>86</v>
      </c>
      <c r="G698" s="9"/>
    </row>
    <row r="699" spans="1:7" s="70" customFormat="1" ht="16.5" x14ac:dyDescent="0.25">
      <c r="A699" s="75">
        <v>674</v>
      </c>
      <c r="B699" s="46" t="s">
        <v>1153</v>
      </c>
      <c r="C699" s="46" t="s">
        <v>1154</v>
      </c>
      <c r="D699" s="46" t="s">
        <v>38</v>
      </c>
      <c r="E699" s="44">
        <v>92</v>
      </c>
      <c r="F699" s="27" t="s">
        <v>86</v>
      </c>
      <c r="G699" s="9"/>
    </row>
    <row r="700" spans="1:7" s="70" customFormat="1" ht="16.5" x14ac:dyDescent="0.25">
      <c r="A700" s="75">
        <v>675</v>
      </c>
      <c r="B700" s="46" t="s">
        <v>1225</v>
      </c>
      <c r="C700" s="46" t="s">
        <v>19</v>
      </c>
      <c r="D700" s="46" t="s">
        <v>1226</v>
      </c>
      <c r="E700" s="44">
        <v>91</v>
      </c>
      <c r="F700" s="27" t="s">
        <v>86</v>
      </c>
      <c r="G700" s="9"/>
    </row>
    <row r="701" spans="1:7" s="70" customFormat="1" ht="16.5" x14ac:dyDescent="0.25">
      <c r="A701" s="75">
        <v>676</v>
      </c>
      <c r="B701" s="46" t="s">
        <v>1165</v>
      </c>
      <c r="C701" s="46" t="s">
        <v>19</v>
      </c>
      <c r="D701" s="46" t="s">
        <v>44</v>
      </c>
      <c r="E701" s="44">
        <v>90</v>
      </c>
      <c r="F701" s="27" t="s">
        <v>86</v>
      </c>
      <c r="G701" s="9"/>
    </row>
    <row r="702" spans="1:7" s="70" customFormat="1" ht="16.5" x14ac:dyDescent="0.25">
      <c r="A702" s="75">
        <v>677</v>
      </c>
      <c r="B702" s="46" t="s">
        <v>1247</v>
      </c>
      <c r="C702" s="46" t="s">
        <v>186</v>
      </c>
      <c r="D702" s="46" t="s">
        <v>46</v>
      </c>
      <c r="E702" s="44">
        <v>90</v>
      </c>
      <c r="F702" s="27" t="s">
        <v>86</v>
      </c>
      <c r="G702" s="9"/>
    </row>
    <row r="703" spans="1:7" s="70" customFormat="1" ht="16.5" x14ac:dyDescent="0.25">
      <c r="A703" s="75">
        <v>678</v>
      </c>
      <c r="B703" s="46" t="s">
        <v>1113</v>
      </c>
      <c r="C703" s="46" t="s">
        <v>1114</v>
      </c>
      <c r="D703" s="46" t="s">
        <v>63</v>
      </c>
      <c r="E703" s="44">
        <v>90</v>
      </c>
      <c r="F703" s="27" t="s">
        <v>86</v>
      </c>
      <c r="G703" s="9"/>
    </row>
    <row r="704" spans="1:7" s="70" customFormat="1" ht="16.5" x14ac:dyDescent="0.25">
      <c r="A704" s="75">
        <v>679</v>
      </c>
      <c r="B704" s="46" t="s">
        <v>1243</v>
      </c>
      <c r="C704" s="46" t="s">
        <v>568</v>
      </c>
      <c r="D704" s="46" t="s">
        <v>38</v>
      </c>
      <c r="E704" s="44">
        <v>89</v>
      </c>
      <c r="F704" s="27" t="s">
        <v>33</v>
      </c>
      <c r="G704" s="9"/>
    </row>
    <row r="705" spans="1:7" s="70" customFormat="1" ht="16.5" x14ac:dyDescent="0.25">
      <c r="A705" s="75">
        <v>680</v>
      </c>
      <c r="B705" s="46" t="s">
        <v>1244</v>
      </c>
      <c r="C705" s="46" t="s">
        <v>1245</v>
      </c>
      <c r="D705" s="46" t="s">
        <v>7</v>
      </c>
      <c r="E705" s="44">
        <v>89</v>
      </c>
      <c r="F705" s="27" t="s">
        <v>33</v>
      </c>
      <c r="G705" s="9"/>
    </row>
    <row r="706" spans="1:7" s="70" customFormat="1" ht="16.5" x14ac:dyDescent="0.25">
      <c r="A706" s="75">
        <v>681</v>
      </c>
      <c r="B706" s="46" t="s">
        <v>1177</v>
      </c>
      <c r="C706" s="46" t="s">
        <v>1178</v>
      </c>
      <c r="D706" s="46" t="s">
        <v>48</v>
      </c>
      <c r="E706" s="44">
        <v>89</v>
      </c>
      <c r="F706" s="27" t="s">
        <v>33</v>
      </c>
      <c r="G706" s="9"/>
    </row>
    <row r="707" spans="1:7" s="70" customFormat="1" ht="16.5" x14ac:dyDescent="0.25">
      <c r="A707" s="75">
        <v>682</v>
      </c>
      <c r="B707" s="46" t="s">
        <v>1106</v>
      </c>
      <c r="C707" s="46" t="s">
        <v>67</v>
      </c>
      <c r="D707" s="46" t="s">
        <v>1107</v>
      </c>
      <c r="E707" s="44">
        <v>89</v>
      </c>
      <c r="F707" s="27" t="s">
        <v>33</v>
      </c>
      <c r="G707" s="9"/>
    </row>
    <row r="708" spans="1:7" s="70" customFormat="1" ht="16.5" x14ac:dyDescent="0.25">
      <c r="A708" s="75">
        <v>683</v>
      </c>
      <c r="B708" s="46" t="s">
        <v>1186</v>
      </c>
      <c r="C708" s="46" t="s">
        <v>19</v>
      </c>
      <c r="D708" s="46" t="s">
        <v>58</v>
      </c>
      <c r="E708" s="44">
        <v>89</v>
      </c>
      <c r="F708" s="27" t="s">
        <v>33</v>
      </c>
      <c r="G708" s="9"/>
    </row>
    <row r="709" spans="1:7" s="70" customFormat="1" ht="16.5" x14ac:dyDescent="0.25">
      <c r="A709" s="75">
        <v>684</v>
      </c>
      <c r="B709" s="46" t="s">
        <v>1196</v>
      </c>
      <c r="C709" s="46" t="s">
        <v>1197</v>
      </c>
      <c r="D709" s="46" t="s">
        <v>95</v>
      </c>
      <c r="E709" s="44">
        <v>89</v>
      </c>
      <c r="F709" s="27" t="s">
        <v>33</v>
      </c>
      <c r="G709" s="9"/>
    </row>
    <row r="710" spans="1:7" s="70" customFormat="1" ht="16.5" x14ac:dyDescent="0.25">
      <c r="A710" s="75">
        <v>685</v>
      </c>
      <c r="B710" s="46" t="s">
        <v>1210</v>
      </c>
      <c r="C710" s="46" t="s">
        <v>51</v>
      </c>
      <c r="D710" s="46" t="s">
        <v>339</v>
      </c>
      <c r="E710" s="44">
        <v>89</v>
      </c>
      <c r="F710" s="27" t="s">
        <v>33</v>
      </c>
      <c r="G710" s="9"/>
    </row>
    <row r="711" spans="1:7" s="70" customFormat="1" ht="16.5" x14ac:dyDescent="0.25">
      <c r="A711" s="75">
        <v>686</v>
      </c>
      <c r="B711" s="46" t="s">
        <v>1220</v>
      </c>
      <c r="C711" s="46" t="s">
        <v>172</v>
      </c>
      <c r="D711" s="46" t="s">
        <v>70</v>
      </c>
      <c r="E711" s="44">
        <v>89</v>
      </c>
      <c r="F711" s="27" t="s">
        <v>33</v>
      </c>
      <c r="G711" s="9"/>
    </row>
    <row r="712" spans="1:7" s="70" customFormat="1" ht="16.5" x14ac:dyDescent="0.25">
      <c r="A712" s="75">
        <v>687</v>
      </c>
      <c r="B712" s="46" t="s">
        <v>1135</v>
      </c>
      <c r="C712" s="46" t="s">
        <v>309</v>
      </c>
      <c r="D712" s="46" t="s">
        <v>73</v>
      </c>
      <c r="E712" s="44">
        <v>89</v>
      </c>
      <c r="F712" s="27" t="s">
        <v>33</v>
      </c>
      <c r="G712" s="9"/>
    </row>
    <row r="713" spans="1:7" s="70" customFormat="1" ht="16.5" x14ac:dyDescent="0.25">
      <c r="A713" s="75">
        <v>688</v>
      </c>
      <c r="B713" s="46" t="s">
        <v>1142</v>
      </c>
      <c r="C713" s="46" t="s">
        <v>1143</v>
      </c>
      <c r="D713" s="46" t="s">
        <v>722</v>
      </c>
      <c r="E713" s="44">
        <v>89</v>
      </c>
      <c r="F713" s="27" t="s">
        <v>33</v>
      </c>
      <c r="G713" s="9"/>
    </row>
    <row r="714" spans="1:7" s="70" customFormat="1" ht="16.5" x14ac:dyDescent="0.25">
      <c r="A714" s="75">
        <v>689</v>
      </c>
      <c r="B714" s="46" t="s">
        <v>1232</v>
      </c>
      <c r="C714" s="46" t="s">
        <v>170</v>
      </c>
      <c r="D714" s="46" t="s">
        <v>13</v>
      </c>
      <c r="E714" s="44">
        <v>89</v>
      </c>
      <c r="F714" s="27" t="s">
        <v>33</v>
      </c>
      <c r="G714" s="9"/>
    </row>
    <row r="715" spans="1:7" s="70" customFormat="1" ht="16.5" x14ac:dyDescent="0.25">
      <c r="A715" s="75">
        <v>690</v>
      </c>
      <c r="B715" s="46" t="s">
        <v>1150</v>
      </c>
      <c r="C715" s="46" t="s">
        <v>1151</v>
      </c>
      <c r="D715" s="46" t="s">
        <v>79</v>
      </c>
      <c r="E715" s="44">
        <v>89</v>
      </c>
      <c r="F715" s="27" t="s">
        <v>33</v>
      </c>
      <c r="G715" s="9"/>
    </row>
    <row r="716" spans="1:7" s="70" customFormat="1" ht="16.5" x14ac:dyDescent="0.25">
      <c r="A716" s="75">
        <v>691</v>
      </c>
      <c r="B716" s="46" t="s">
        <v>1179</v>
      </c>
      <c r="C716" s="46" t="s">
        <v>19</v>
      </c>
      <c r="D716" s="46" t="s">
        <v>48</v>
      </c>
      <c r="E716" s="44">
        <v>88</v>
      </c>
      <c r="F716" s="27" t="s">
        <v>33</v>
      </c>
      <c r="G716" s="9"/>
    </row>
    <row r="717" spans="1:7" s="70" customFormat="1" ht="16.5" x14ac:dyDescent="0.25">
      <c r="A717" s="75">
        <v>692</v>
      </c>
      <c r="B717" s="46" t="s">
        <v>1145</v>
      </c>
      <c r="C717" s="46" t="s">
        <v>1146</v>
      </c>
      <c r="D717" s="46" t="s">
        <v>205</v>
      </c>
      <c r="E717" s="44">
        <v>87</v>
      </c>
      <c r="F717" s="27" t="s">
        <v>33</v>
      </c>
      <c r="G717" s="9"/>
    </row>
    <row r="718" spans="1:7" s="70" customFormat="1" ht="16.5" x14ac:dyDescent="0.25">
      <c r="A718" s="75">
        <v>693</v>
      </c>
      <c r="B718" s="46" t="s">
        <v>1115</v>
      </c>
      <c r="C718" s="46" t="s">
        <v>202</v>
      </c>
      <c r="D718" s="46" t="s">
        <v>118</v>
      </c>
      <c r="E718" s="44">
        <v>85</v>
      </c>
      <c r="F718" s="27" t="s">
        <v>33</v>
      </c>
      <c r="G718" s="9"/>
    </row>
    <row r="719" spans="1:7" s="70" customFormat="1" ht="16.5" x14ac:dyDescent="0.25">
      <c r="A719" s="75">
        <v>694</v>
      </c>
      <c r="B719" s="46" t="s">
        <v>1133</v>
      </c>
      <c r="C719" s="46" t="s">
        <v>105</v>
      </c>
      <c r="D719" s="46" t="s">
        <v>73</v>
      </c>
      <c r="E719" s="44">
        <v>85</v>
      </c>
      <c r="F719" s="27" t="s">
        <v>33</v>
      </c>
      <c r="G719" s="9"/>
    </row>
    <row r="720" spans="1:7" s="70" customFormat="1" ht="16.5" x14ac:dyDescent="0.25">
      <c r="A720" s="75">
        <v>695</v>
      </c>
      <c r="B720" s="46" t="s">
        <v>1230</v>
      </c>
      <c r="C720" s="46" t="s">
        <v>168</v>
      </c>
      <c r="D720" s="46" t="s">
        <v>75</v>
      </c>
      <c r="E720" s="44">
        <v>85</v>
      </c>
      <c r="F720" s="27" t="s">
        <v>33</v>
      </c>
      <c r="G720" s="9"/>
    </row>
    <row r="721" spans="1:7" s="70" customFormat="1" ht="16.5" x14ac:dyDescent="0.25">
      <c r="A721" s="75">
        <v>696</v>
      </c>
      <c r="B721" s="46" t="s">
        <v>1147</v>
      </c>
      <c r="C721" s="46" t="s">
        <v>19</v>
      </c>
      <c r="D721" s="46" t="s">
        <v>25</v>
      </c>
      <c r="E721" s="44">
        <v>85</v>
      </c>
      <c r="F721" s="27" t="s">
        <v>33</v>
      </c>
      <c r="G721" s="9"/>
    </row>
    <row r="722" spans="1:7" s="70" customFormat="1" ht="16.5" x14ac:dyDescent="0.25">
      <c r="A722" s="75">
        <v>697</v>
      </c>
      <c r="B722" s="46" t="s">
        <v>1189</v>
      </c>
      <c r="C722" s="46" t="s">
        <v>190</v>
      </c>
      <c r="D722" s="46" t="s">
        <v>120</v>
      </c>
      <c r="E722" s="44">
        <v>84</v>
      </c>
      <c r="F722" s="27" t="s">
        <v>33</v>
      </c>
      <c r="G722" s="9"/>
    </row>
    <row r="723" spans="1:7" s="70" customFormat="1" ht="16.5" x14ac:dyDescent="0.25">
      <c r="A723" s="75">
        <v>698</v>
      </c>
      <c r="B723" s="46" t="s">
        <v>1117</v>
      </c>
      <c r="C723" s="46" t="s">
        <v>184</v>
      </c>
      <c r="D723" s="46" t="s">
        <v>9</v>
      </c>
      <c r="E723" s="44">
        <v>84</v>
      </c>
      <c r="F723" s="27" t="s">
        <v>33</v>
      </c>
      <c r="G723" s="9"/>
    </row>
    <row r="724" spans="1:7" s="70" customFormat="1" ht="16.5" x14ac:dyDescent="0.25">
      <c r="A724" s="75">
        <v>699</v>
      </c>
      <c r="B724" s="46" t="s">
        <v>1227</v>
      </c>
      <c r="C724" s="46" t="s">
        <v>1228</v>
      </c>
      <c r="D724" s="46" t="s">
        <v>73</v>
      </c>
      <c r="E724" s="44">
        <v>84</v>
      </c>
      <c r="F724" s="27" t="s">
        <v>33</v>
      </c>
      <c r="G724" s="9"/>
    </row>
    <row r="725" spans="1:7" s="70" customFormat="1" ht="16.5" x14ac:dyDescent="0.25">
      <c r="A725" s="75">
        <v>700</v>
      </c>
      <c r="B725" s="46" t="s">
        <v>1166</v>
      </c>
      <c r="C725" s="46" t="s">
        <v>66</v>
      </c>
      <c r="D725" s="46" t="s">
        <v>44</v>
      </c>
      <c r="E725" s="44">
        <v>83</v>
      </c>
      <c r="F725" s="27" t="s">
        <v>33</v>
      </c>
      <c r="G725" s="9"/>
    </row>
    <row r="726" spans="1:7" s="70" customFormat="1" ht="16.5" x14ac:dyDescent="0.25">
      <c r="A726" s="75">
        <v>701</v>
      </c>
      <c r="B726" s="46" t="s">
        <v>1182</v>
      </c>
      <c r="C726" s="46" t="s">
        <v>1183</v>
      </c>
      <c r="D726" s="46" t="s">
        <v>52</v>
      </c>
      <c r="E726" s="44">
        <v>83</v>
      </c>
      <c r="F726" s="27" t="s">
        <v>33</v>
      </c>
      <c r="G726" s="9"/>
    </row>
    <row r="727" spans="1:7" s="70" customFormat="1" ht="16.5" x14ac:dyDescent="0.25">
      <c r="A727" s="75">
        <v>702</v>
      </c>
      <c r="B727" s="46" t="s">
        <v>1211</v>
      </c>
      <c r="C727" s="46" t="s">
        <v>1212</v>
      </c>
      <c r="D727" s="46" t="s">
        <v>339</v>
      </c>
      <c r="E727" s="44">
        <v>83</v>
      </c>
      <c r="F727" s="27" t="s">
        <v>33</v>
      </c>
      <c r="G727" s="9"/>
    </row>
    <row r="728" spans="1:7" s="70" customFormat="1" ht="16.5" x14ac:dyDescent="0.25">
      <c r="A728" s="75">
        <v>703</v>
      </c>
      <c r="B728" s="46" t="s">
        <v>1221</v>
      </c>
      <c r="C728" s="46" t="s">
        <v>19</v>
      </c>
      <c r="D728" s="46" t="s">
        <v>70</v>
      </c>
      <c r="E728" s="44">
        <v>83</v>
      </c>
      <c r="F728" s="27" t="s">
        <v>33</v>
      </c>
      <c r="G728" s="9"/>
    </row>
    <row r="729" spans="1:7" s="70" customFormat="1" ht="16.5" x14ac:dyDescent="0.25">
      <c r="A729" s="75">
        <v>704</v>
      </c>
      <c r="B729" s="46" t="s">
        <v>1134</v>
      </c>
      <c r="C729" s="46" t="s">
        <v>537</v>
      </c>
      <c r="D729" s="46" t="s">
        <v>73</v>
      </c>
      <c r="E729" s="44">
        <v>83</v>
      </c>
      <c r="F729" s="27" t="s">
        <v>33</v>
      </c>
      <c r="G729" s="9"/>
    </row>
    <row r="730" spans="1:7" s="70" customFormat="1" ht="16.5" x14ac:dyDescent="0.25">
      <c r="A730" s="75">
        <v>705</v>
      </c>
      <c r="B730" s="46" t="s">
        <v>1155</v>
      </c>
      <c r="C730" s="46" t="s">
        <v>1156</v>
      </c>
      <c r="D730" s="46" t="s">
        <v>38</v>
      </c>
      <c r="E730" s="44">
        <v>82</v>
      </c>
      <c r="F730" s="27" t="s">
        <v>33</v>
      </c>
      <c r="G730" s="9"/>
    </row>
    <row r="731" spans="1:7" s="70" customFormat="1" ht="16.5" x14ac:dyDescent="0.25">
      <c r="A731" s="75">
        <v>706</v>
      </c>
      <c r="B731" s="46" t="s">
        <v>1184</v>
      </c>
      <c r="C731" s="46" t="s">
        <v>96</v>
      </c>
      <c r="D731" s="46" t="s">
        <v>52</v>
      </c>
      <c r="E731" s="44">
        <v>82</v>
      </c>
      <c r="F731" s="27" t="s">
        <v>33</v>
      </c>
      <c r="G731" s="9"/>
    </row>
    <row r="732" spans="1:7" s="70" customFormat="1" ht="16.5" x14ac:dyDescent="0.25">
      <c r="A732" s="75">
        <v>707</v>
      </c>
      <c r="B732" s="46" t="s">
        <v>1187</v>
      </c>
      <c r="C732" s="46" t="s">
        <v>537</v>
      </c>
      <c r="D732" s="46" t="s">
        <v>63</v>
      </c>
      <c r="E732" s="44">
        <v>82</v>
      </c>
      <c r="F732" s="27" t="s">
        <v>33</v>
      </c>
      <c r="G732" s="9"/>
    </row>
    <row r="733" spans="1:7" s="70" customFormat="1" ht="16.5" x14ac:dyDescent="0.25">
      <c r="A733" s="75">
        <v>708</v>
      </c>
      <c r="B733" s="46" t="s">
        <v>1224</v>
      </c>
      <c r="C733" s="46" t="s">
        <v>87</v>
      </c>
      <c r="D733" s="46" t="s">
        <v>70</v>
      </c>
      <c r="E733" s="44">
        <v>82</v>
      </c>
      <c r="F733" s="27" t="s">
        <v>33</v>
      </c>
      <c r="G733" s="9"/>
    </row>
    <row r="734" spans="1:7" s="70" customFormat="1" ht="16.5" x14ac:dyDescent="0.25">
      <c r="A734" s="75">
        <v>709</v>
      </c>
      <c r="B734" s="46" t="s">
        <v>1236</v>
      </c>
      <c r="C734" s="46" t="s">
        <v>1237</v>
      </c>
      <c r="D734" s="46" t="s">
        <v>13</v>
      </c>
      <c r="E734" s="44">
        <v>82</v>
      </c>
      <c r="F734" s="27" t="s">
        <v>33</v>
      </c>
      <c r="G734" s="9"/>
    </row>
    <row r="735" spans="1:7" s="70" customFormat="1" ht="16.5" x14ac:dyDescent="0.25">
      <c r="A735" s="75">
        <v>710</v>
      </c>
      <c r="B735" s="46" t="s">
        <v>1239</v>
      </c>
      <c r="C735" s="46" t="s">
        <v>20</v>
      </c>
      <c r="D735" s="46" t="s">
        <v>153</v>
      </c>
      <c r="E735" s="44">
        <v>82</v>
      </c>
      <c r="F735" s="27" t="s">
        <v>33</v>
      </c>
      <c r="G735" s="9"/>
    </row>
    <row r="736" spans="1:7" s="70" customFormat="1" ht="16.5" x14ac:dyDescent="0.25">
      <c r="A736" s="75">
        <v>711</v>
      </c>
      <c r="B736" s="46" t="s">
        <v>1246</v>
      </c>
      <c r="C736" s="46" t="s">
        <v>108</v>
      </c>
      <c r="D736" s="46" t="s">
        <v>463</v>
      </c>
      <c r="E736" s="44">
        <v>81</v>
      </c>
      <c r="F736" s="27" t="s">
        <v>33</v>
      </c>
      <c r="G736" s="9"/>
    </row>
    <row r="737" spans="1:7" s="70" customFormat="1" ht="16.5" x14ac:dyDescent="0.25">
      <c r="A737" s="75">
        <v>712</v>
      </c>
      <c r="B737" s="46" t="s">
        <v>1111</v>
      </c>
      <c r="C737" s="46" t="s">
        <v>1112</v>
      </c>
      <c r="D737" s="46" t="s">
        <v>208</v>
      </c>
      <c r="E737" s="44">
        <v>81</v>
      </c>
      <c r="F737" s="27" t="s">
        <v>33</v>
      </c>
      <c r="G737" s="9"/>
    </row>
    <row r="738" spans="1:7" s="70" customFormat="1" ht="16.5" x14ac:dyDescent="0.25">
      <c r="A738" s="75">
        <v>713</v>
      </c>
      <c r="B738" s="46" t="s">
        <v>1122</v>
      </c>
      <c r="C738" s="46" t="s">
        <v>1123</v>
      </c>
      <c r="D738" s="46" t="s">
        <v>1124</v>
      </c>
      <c r="E738" s="44">
        <v>81</v>
      </c>
      <c r="F738" s="27" t="s">
        <v>33</v>
      </c>
      <c r="G738" s="9"/>
    </row>
    <row r="739" spans="1:7" s="70" customFormat="1" ht="16.5" x14ac:dyDescent="0.25">
      <c r="A739" s="75">
        <v>714</v>
      </c>
      <c r="B739" s="46" t="s">
        <v>1131</v>
      </c>
      <c r="C739" s="46" t="s">
        <v>173</v>
      </c>
      <c r="D739" s="46" t="s">
        <v>70</v>
      </c>
      <c r="E739" s="44">
        <v>81</v>
      </c>
      <c r="F739" s="27" t="s">
        <v>33</v>
      </c>
      <c r="G739" s="9"/>
    </row>
    <row r="740" spans="1:7" s="70" customFormat="1" ht="16.5" x14ac:dyDescent="0.25">
      <c r="A740" s="75">
        <v>715</v>
      </c>
      <c r="B740" s="46" t="s">
        <v>1138</v>
      </c>
      <c r="C740" s="46" t="s">
        <v>19</v>
      </c>
      <c r="D740" s="46" t="s">
        <v>73</v>
      </c>
      <c r="E740" s="44">
        <v>81</v>
      </c>
      <c r="F740" s="27" t="s">
        <v>33</v>
      </c>
      <c r="G740" s="9"/>
    </row>
    <row r="741" spans="1:7" s="70" customFormat="1" ht="16.5" x14ac:dyDescent="0.25">
      <c r="A741" s="75">
        <v>716</v>
      </c>
      <c r="B741" s="46" t="s">
        <v>1252</v>
      </c>
      <c r="C741" s="46" t="s">
        <v>1253</v>
      </c>
      <c r="D741" s="46" t="s">
        <v>47</v>
      </c>
      <c r="E741" s="44">
        <v>80</v>
      </c>
      <c r="F741" s="27" t="s">
        <v>33</v>
      </c>
      <c r="G741" s="9"/>
    </row>
    <row r="742" spans="1:7" s="70" customFormat="1" ht="16.5" x14ac:dyDescent="0.25">
      <c r="A742" s="75">
        <v>717</v>
      </c>
      <c r="B742" s="46" t="s">
        <v>1125</v>
      </c>
      <c r="C742" s="46" t="s">
        <v>68</v>
      </c>
      <c r="D742" s="46" t="s">
        <v>339</v>
      </c>
      <c r="E742" s="44">
        <v>80</v>
      </c>
      <c r="F742" s="27" t="s">
        <v>33</v>
      </c>
      <c r="G742" s="9"/>
    </row>
    <row r="743" spans="1:7" s="70" customFormat="1" ht="16.5" x14ac:dyDescent="0.25">
      <c r="A743" s="75">
        <v>718</v>
      </c>
      <c r="B743" s="46" t="s">
        <v>1139</v>
      </c>
      <c r="C743" s="46" t="s">
        <v>102</v>
      </c>
      <c r="D743" s="46" t="s">
        <v>1140</v>
      </c>
      <c r="E743" s="44">
        <v>80</v>
      </c>
      <c r="F743" s="27" t="s">
        <v>33</v>
      </c>
      <c r="G743" s="9"/>
    </row>
    <row r="744" spans="1:7" s="70" customFormat="1" ht="16.5" x14ac:dyDescent="0.25">
      <c r="A744" s="75">
        <v>719</v>
      </c>
      <c r="B744" s="46" t="s">
        <v>1241</v>
      </c>
      <c r="C744" s="46" t="s">
        <v>1242</v>
      </c>
      <c r="D744" s="46" t="s">
        <v>38</v>
      </c>
      <c r="E744" s="44">
        <v>79</v>
      </c>
      <c r="F744" s="27" t="s">
        <v>81</v>
      </c>
      <c r="G744" s="9"/>
    </row>
    <row r="745" spans="1:7" s="70" customFormat="1" ht="16.5" x14ac:dyDescent="0.25">
      <c r="A745" s="75">
        <v>720</v>
      </c>
      <c r="B745" s="46" t="s">
        <v>1148</v>
      </c>
      <c r="C745" s="46" t="s">
        <v>326</v>
      </c>
      <c r="D745" s="46" t="s">
        <v>1149</v>
      </c>
      <c r="E745" s="44">
        <v>79</v>
      </c>
      <c r="F745" s="27" t="s">
        <v>81</v>
      </c>
      <c r="G745" s="9"/>
    </row>
    <row r="746" spans="1:7" s="70" customFormat="1" ht="16.5" x14ac:dyDescent="0.25">
      <c r="A746" s="75">
        <v>721</v>
      </c>
      <c r="B746" s="46" t="s">
        <v>1121</v>
      </c>
      <c r="C746" s="46" t="s">
        <v>572</v>
      </c>
      <c r="D746" s="46" t="s">
        <v>23</v>
      </c>
      <c r="E746" s="44">
        <v>75</v>
      </c>
      <c r="F746" s="27" t="s">
        <v>81</v>
      </c>
      <c r="G746" s="9"/>
    </row>
    <row r="747" spans="1:7" s="70" customFormat="1" ht="16.5" x14ac:dyDescent="0.25">
      <c r="A747" s="75">
        <v>722</v>
      </c>
      <c r="B747" s="46" t="s">
        <v>1248</v>
      </c>
      <c r="C747" s="46" t="s">
        <v>200</v>
      </c>
      <c r="D747" s="46" t="s">
        <v>1249</v>
      </c>
      <c r="E747" s="44">
        <v>64</v>
      </c>
      <c r="F747" s="27" t="s">
        <v>115</v>
      </c>
      <c r="G747" s="9" t="s">
        <v>135</v>
      </c>
    </row>
    <row r="748" spans="1:7" s="70" customFormat="1" ht="16.5" x14ac:dyDescent="0.25">
      <c r="A748" s="75">
        <v>723</v>
      </c>
      <c r="B748" s="46" t="s">
        <v>1250</v>
      </c>
      <c r="C748" s="46" t="s">
        <v>1251</v>
      </c>
      <c r="D748" s="46" t="s">
        <v>8</v>
      </c>
      <c r="E748" s="86">
        <v>64</v>
      </c>
      <c r="F748" s="27" t="s">
        <v>115</v>
      </c>
      <c r="G748" s="9" t="s">
        <v>82</v>
      </c>
    </row>
    <row r="749" spans="1:7" s="70" customFormat="1" ht="16.5" x14ac:dyDescent="0.25">
      <c r="A749" s="75"/>
      <c r="B749" s="45" t="s">
        <v>1542</v>
      </c>
      <c r="C749" s="46"/>
      <c r="D749" s="46"/>
      <c r="E749" s="44"/>
      <c r="F749" s="27"/>
      <c r="G749" s="9"/>
    </row>
    <row r="750" spans="1:7" s="70" customFormat="1" ht="16.5" x14ac:dyDescent="0.25">
      <c r="A750" s="75">
        <v>724</v>
      </c>
      <c r="B750" s="28" t="s">
        <v>1348</v>
      </c>
      <c r="C750" s="28" t="s">
        <v>1349</v>
      </c>
      <c r="D750" s="28" t="s">
        <v>22</v>
      </c>
      <c r="E750" s="64">
        <v>99</v>
      </c>
      <c r="F750" s="27" t="str">
        <f t="shared" ref="F750:F806" si="2">IF(E750&gt;=90,"Xuất sắc",IF(E750&gt;=80,"Tốt",IF(E750&gt;=65,"Khá",IF(E750&gt;=50,"Trung bình","Yếu"))))</f>
        <v>Xuất sắc</v>
      </c>
      <c r="G750" s="81"/>
    </row>
    <row r="751" spans="1:7" s="70" customFormat="1" ht="16.5" x14ac:dyDescent="0.25">
      <c r="A751" s="75">
        <v>725</v>
      </c>
      <c r="B751" s="28" t="s">
        <v>1321</v>
      </c>
      <c r="C751" s="28" t="s">
        <v>1322</v>
      </c>
      <c r="D751" s="28" t="s">
        <v>38</v>
      </c>
      <c r="E751" s="64">
        <v>96</v>
      </c>
      <c r="F751" s="27" t="str">
        <f t="shared" si="2"/>
        <v>Xuất sắc</v>
      </c>
      <c r="G751" s="81"/>
    </row>
    <row r="752" spans="1:7" s="70" customFormat="1" ht="16.5" x14ac:dyDescent="0.25">
      <c r="A752" s="75">
        <v>726</v>
      </c>
      <c r="B752" s="28" t="s">
        <v>1346</v>
      </c>
      <c r="C752" s="28" t="s">
        <v>53</v>
      </c>
      <c r="D752" s="28" t="s">
        <v>54</v>
      </c>
      <c r="E752" s="64">
        <v>96</v>
      </c>
      <c r="F752" s="27" t="str">
        <f t="shared" si="2"/>
        <v>Xuất sắc</v>
      </c>
      <c r="G752" s="81"/>
    </row>
    <row r="753" spans="1:7" s="70" customFormat="1" ht="16.5" x14ac:dyDescent="0.25">
      <c r="A753" s="75">
        <v>727</v>
      </c>
      <c r="B753" s="28" t="s">
        <v>1350</v>
      </c>
      <c r="C753" s="28" t="s">
        <v>1351</v>
      </c>
      <c r="D753" s="28" t="s">
        <v>22</v>
      </c>
      <c r="E753" s="64">
        <v>96</v>
      </c>
      <c r="F753" s="27" t="str">
        <f t="shared" si="2"/>
        <v>Xuất sắc</v>
      </c>
      <c r="G753" s="81"/>
    </row>
    <row r="754" spans="1:7" s="70" customFormat="1" ht="16.5" x14ac:dyDescent="0.25">
      <c r="A754" s="75">
        <v>728</v>
      </c>
      <c r="B754" s="28" t="s">
        <v>1309</v>
      </c>
      <c r="C754" s="28" t="s">
        <v>1310</v>
      </c>
      <c r="D754" s="28" t="s">
        <v>13</v>
      </c>
      <c r="E754" s="64">
        <v>96</v>
      </c>
      <c r="F754" s="27" t="str">
        <f t="shared" si="2"/>
        <v>Xuất sắc</v>
      </c>
      <c r="G754" s="81"/>
    </row>
    <row r="755" spans="1:7" s="70" customFormat="1" ht="16.5" x14ac:dyDescent="0.25">
      <c r="A755" s="75">
        <v>729</v>
      </c>
      <c r="B755" s="28" t="s">
        <v>1277</v>
      </c>
      <c r="C755" s="28" t="s">
        <v>85</v>
      </c>
      <c r="D755" s="28" t="s">
        <v>9</v>
      </c>
      <c r="E755" s="64">
        <v>95</v>
      </c>
      <c r="F755" s="27" t="str">
        <f t="shared" si="2"/>
        <v>Xuất sắc</v>
      </c>
      <c r="G755" s="81"/>
    </row>
    <row r="756" spans="1:7" s="70" customFormat="1" ht="16.5" x14ac:dyDescent="0.25">
      <c r="A756" s="75">
        <v>730</v>
      </c>
      <c r="B756" s="28" t="s">
        <v>1311</v>
      </c>
      <c r="C756" s="28" t="s">
        <v>204</v>
      </c>
      <c r="D756" s="28" t="s">
        <v>13</v>
      </c>
      <c r="E756" s="64">
        <v>95</v>
      </c>
      <c r="F756" s="27" t="str">
        <f t="shared" si="2"/>
        <v>Xuất sắc</v>
      </c>
      <c r="G756" s="81"/>
    </row>
    <row r="757" spans="1:7" s="70" customFormat="1" ht="16.5" x14ac:dyDescent="0.25">
      <c r="A757" s="75">
        <v>731</v>
      </c>
      <c r="B757" s="28" t="s">
        <v>1265</v>
      </c>
      <c r="C757" s="28" t="s">
        <v>207</v>
      </c>
      <c r="D757" s="28" t="s">
        <v>199</v>
      </c>
      <c r="E757" s="64">
        <v>93</v>
      </c>
      <c r="F757" s="27" t="str">
        <f t="shared" si="2"/>
        <v>Xuất sắc</v>
      </c>
      <c r="G757" s="81"/>
    </row>
    <row r="758" spans="1:7" s="70" customFormat="1" ht="16.5" x14ac:dyDescent="0.25">
      <c r="A758" s="75">
        <v>732</v>
      </c>
      <c r="B758" s="28" t="s">
        <v>1329</v>
      </c>
      <c r="C758" s="28" t="s">
        <v>96</v>
      </c>
      <c r="D758" s="28" t="s">
        <v>223</v>
      </c>
      <c r="E758" s="64">
        <v>89</v>
      </c>
      <c r="F758" s="27" t="str">
        <f t="shared" si="2"/>
        <v>Tốt</v>
      </c>
      <c r="G758" s="81"/>
    </row>
    <row r="759" spans="1:7" s="70" customFormat="1" ht="16.5" x14ac:dyDescent="0.25">
      <c r="A759" s="75">
        <v>733</v>
      </c>
      <c r="B759" s="28" t="s">
        <v>1362</v>
      </c>
      <c r="C759" s="28" t="s">
        <v>53</v>
      </c>
      <c r="D759" s="28" t="s">
        <v>17</v>
      </c>
      <c r="E759" s="64">
        <v>89</v>
      </c>
      <c r="F759" s="27" t="str">
        <f t="shared" si="2"/>
        <v>Tốt</v>
      </c>
      <c r="G759" s="81"/>
    </row>
    <row r="760" spans="1:7" s="70" customFormat="1" ht="16.5" x14ac:dyDescent="0.25">
      <c r="A760" s="75">
        <v>734</v>
      </c>
      <c r="B760" s="28" t="s">
        <v>1366</v>
      </c>
      <c r="C760" s="28" t="s">
        <v>1367</v>
      </c>
      <c r="D760" s="28" t="s">
        <v>183</v>
      </c>
      <c r="E760" s="64">
        <v>89</v>
      </c>
      <c r="F760" s="27" t="str">
        <f t="shared" si="2"/>
        <v>Tốt</v>
      </c>
      <c r="G760" s="81"/>
    </row>
    <row r="761" spans="1:7" s="70" customFormat="1" ht="16.5" x14ac:dyDescent="0.25">
      <c r="A761" s="75">
        <v>735</v>
      </c>
      <c r="B761" s="28" t="s">
        <v>1325</v>
      </c>
      <c r="C761" s="28" t="s">
        <v>156</v>
      </c>
      <c r="D761" s="28" t="s">
        <v>38</v>
      </c>
      <c r="E761" s="64">
        <v>88</v>
      </c>
      <c r="F761" s="27" t="str">
        <f t="shared" si="2"/>
        <v>Tốt</v>
      </c>
      <c r="G761" s="81"/>
    </row>
    <row r="762" spans="1:7" s="70" customFormat="1" ht="16.5" x14ac:dyDescent="0.25">
      <c r="A762" s="75">
        <v>736</v>
      </c>
      <c r="B762" s="28" t="s">
        <v>1358</v>
      </c>
      <c r="C762" s="28" t="s">
        <v>1359</v>
      </c>
      <c r="D762" s="28" t="s">
        <v>63</v>
      </c>
      <c r="E762" s="64">
        <v>88</v>
      </c>
      <c r="F762" s="27" t="str">
        <f t="shared" si="2"/>
        <v>Tốt</v>
      </c>
      <c r="G762" s="81"/>
    </row>
    <row r="763" spans="1:7" s="70" customFormat="1" ht="16.5" x14ac:dyDescent="0.25">
      <c r="A763" s="75">
        <v>737</v>
      </c>
      <c r="B763" s="28" t="s">
        <v>1274</v>
      </c>
      <c r="C763" s="28" t="s">
        <v>1275</v>
      </c>
      <c r="D763" s="28" t="s">
        <v>120</v>
      </c>
      <c r="E763" s="64">
        <v>88</v>
      </c>
      <c r="F763" s="27" t="str">
        <f t="shared" si="2"/>
        <v>Tốt</v>
      </c>
      <c r="G763" s="81"/>
    </row>
    <row r="764" spans="1:7" s="70" customFormat="1" ht="16.5" x14ac:dyDescent="0.25">
      <c r="A764" s="75">
        <v>738</v>
      </c>
      <c r="B764" s="28" t="s">
        <v>1269</v>
      </c>
      <c r="C764" s="28" t="s">
        <v>1270</v>
      </c>
      <c r="D764" s="28" t="s">
        <v>22</v>
      </c>
      <c r="E764" s="64">
        <v>87</v>
      </c>
      <c r="F764" s="27" t="str">
        <f t="shared" si="2"/>
        <v>Tốt</v>
      </c>
      <c r="G764" s="81"/>
    </row>
    <row r="765" spans="1:7" s="70" customFormat="1" ht="16.5" x14ac:dyDescent="0.25">
      <c r="A765" s="75">
        <v>739</v>
      </c>
      <c r="B765" s="28" t="s">
        <v>1268</v>
      </c>
      <c r="C765" s="28" t="s">
        <v>55</v>
      </c>
      <c r="D765" s="28" t="s">
        <v>22</v>
      </c>
      <c r="E765" s="64">
        <v>86</v>
      </c>
      <c r="F765" s="27" t="str">
        <f t="shared" si="2"/>
        <v>Tốt</v>
      </c>
      <c r="G765" s="81"/>
    </row>
    <row r="766" spans="1:7" s="70" customFormat="1" ht="16.5" x14ac:dyDescent="0.25">
      <c r="A766" s="75">
        <v>740</v>
      </c>
      <c r="B766" s="28" t="s">
        <v>1356</v>
      </c>
      <c r="C766" s="28" t="s">
        <v>1357</v>
      </c>
      <c r="D766" s="28" t="s">
        <v>63</v>
      </c>
      <c r="E766" s="64">
        <v>86</v>
      </c>
      <c r="F766" s="27" t="str">
        <f t="shared" si="2"/>
        <v>Tốt</v>
      </c>
      <c r="G766" s="81"/>
    </row>
    <row r="767" spans="1:7" s="70" customFormat="1" ht="16.5" x14ac:dyDescent="0.25">
      <c r="A767" s="75">
        <v>741</v>
      </c>
      <c r="B767" s="28" t="s">
        <v>1376</v>
      </c>
      <c r="C767" s="28" t="s">
        <v>88</v>
      </c>
      <c r="D767" s="28" t="s">
        <v>1377</v>
      </c>
      <c r="E767" s="64">
        <v>86</v>
      </c>
      <c r="F767" s="27" t="str">
        <f t="shared" si="2"/>
        <v>Tốt</v>
      </c>
      <c r="G767" s="81"/>
    </row>
    <row r="768" spans="1:7" s="70" customFormat="1" ht="16.5" x14ac:dyDescent="0.25">
      <c r="A768" s="75">
        <v>742</v>
      </c>
      <c r="B768" s="28" t="s">
        <v>1306</v>
      </c>
      <c r="C768" s="28" t="s">
        <v>19</v>
      </c>
      <c r="D768" s="28" t="s">
        <v>6</v>
      </c>
      <c r="E768" s="64">
        <v>86</v>
      </c>
      <c r="F768" s="27" t="str">
        <f t="shared" si="2"/>
        <v>Tốt</v>
      </c>
      <c r="G768" s="81"/>
    </row>
    <row r="769" spans="1:7" s="70" customFormat="1" ht="16.5" x14ac:dyDescent="0.25">
      <c r="A769" s="75">
        <v>743</v>
      </c>
      <c r="B769" s="28" t="s">
        <v>1326</v>
      </c>
      <c r="C769" s="28" t="s">
        <v>1327</v>
      </c>
      <c r="D769" s="28" t="s">
        <v>161</v>
      </c>
      <c r="E769" s="64">
        <v>85</v>
      </c>
      <c r="F769" s="27" t="str">
        <f t="shared" si="2"/>
        <v>Tốt</v>
      </c>
      <c r="G769" s="81"/>
    </row>
    <row r="770" spans="1:7" s="70" customFormat="1" ht="16.5" x14ac:dyDescent="0.25">
      <c r="A770" s="75">
        <v>744</v>
      </c>
      <c r="B770" s="28" t="s">
        <v>1258</v>
      </c>
      <c r="C770" s="28" t="s">
        <v>330</v>
      </c>
      <c r="D770" s="28" t="s">
        <v>239</v>
      </c>
      <c r="E770" s="64">
        <v>85</v>
      </c>
      <c r="F770" s="27" t="str">
        <f t="shared" si="2"/>
        <v>Tốt</v>
      </c>
      <c r="G770" s="81"/>
    </row>
    <row r="771" spans="1:7" s="70" customFormat="1" ht="16.5" x14ac:dyDescent="0.25">
      <c r="A771" s="75">
        <v>745</v>
      </c>
      <c r="B771" s="28" t="s">
        <v>1340</v>
      </c>
      <c r="C771" s="28" t="s">
        <v>1341</v>
      </c>
      <c r="D771" s="28" t="s">
        <v>52</v>
      </c>
      <c r="E771" s="64">
        <v>85</v>
      </c>
      <c r="F771" s="27" t="str">
        <f t="shared" si="2"/>
        <v>Tốt</v>
      </c>
      <c r="G771" s="81"/>
    </row>
    <row r="772" spans="1:7" s="70" customFormat="1" ht="16.5" x14ac:dyDescent="0.25">
      <c r="A772" s="75">
        <v>746</v>
      </c>
      <c r="B772" s="28" t="s">
        <v>1267</v>
      </c>
      <c r="C772" s="28" t="s">
        <v>92</v>
      </c>
      <c r="D772" s="28" t="s">
        <v>22</v>
      </c>
      <c r="E772" s="64">
        <v>85</v>
      </c>
      <c r="F772" s="27" t="str">
        <f t="shared" si="2"/>
        <v>Tốt</v>
      </c>
      <c r="G772" s="81"/>
    </row>
    <row r="773" spans="1:7" s="70" customFormat="1" ht="16.5" x14ac:dyDescent="0.25">
      <c r="A773" s="75">
        <v>747</v>
      </c>
      <c r="B773" s="28" t="s">
        <v>1271</v>
      </c>
      <c r="C773" s="28" t="s">
        <v>690</v>
      </c>
      <c r="D773" s="28" t="s">
        <v>63</v>
      </c>
      <c r="E773" s="64">
        <v>85</v>
      </c>
      <c r="F773" s="27" t="str">
        <f t="shared" si="2"/>
        <v>Tốt</v>
      </c>
      <c r="G773" s="81"/>
    </row>
    <row r="774" spans="1:7" s="70" customFormat="1" ht="16.5" x14ac:dyDescent="0.25">
      <c r="A774" s="75">
        <v>748</v>
      </c>
      <c r="B774" s="28" t="s">
        <v>1354</v>
      </c>
      <c r="C774" s="28" t="s">
        <v>1355</v>
      </c>
      <c r="D774" s="28" t="s">
        <v>63</v>
      </c>
      <c r="E774" s="64">
        <v>85</v>
      </c>
      <c r="F774" s="27" t="str">
        <f t="shared" si="2"/>
        <v>Tốt</v>
      </c>
      <c r="G774" s="81"/>
    </row>
    <row r="775" spans="1:7" s="70" customFormat="1" ht="16.5" x14ac:dyDescent="0.25">
      <c r="A775" s="75">
        <v>749</v>
      </c>
      <c r="B775" s="28" t="s">
        <v>1272</v>
      </c>
      <c r="C775" s="28" t="s">
        <v>762</v>
      </c>
      <c r="D775" s="28" t="s">
        <v>17</v>
      </c>
      <c r="E775" s="64">
        <v>85</v>
      </c>
      <c r="F775" s="27" t="str">
        <f t="shared" si="2"/>
        <v>Tốt</v>
      </c>
      <c r="G775" s="81"/>
    </row>
    <row r="776" spans="1:7" s="70" customFormat="1" ht="16.5" x14ac:dyDescent="0.25">
      <c r="A776" s="75">
        <v>750</v>
      </c>
      <c r="B776" s="28" t="s">
        <v>1273</v>
      </c>
      <c r="C776" s="28" t="s">
        <v>19</v>
      </c>
      <c r="D776" s="28" t="s">
        <v>17</v>
      </c>
      <c r="E776" s="64">
        <v>85</v>
      </c>
      <c r="F776" s="27" t="str">
        <f t="shared" si="2"/>
        <v>Tốt</v>
      </c>
      <c r="G776" s="81"/>
    </row>
    <row r="777" spans="1:7" s="70" customFormat="1" ht="16.5" x14ac:dyDescent="0.25">
      <c r="A777" s="75">
        <v>751</v>
      </c>
      <c r="B777" s="28" t="s">
        <v>1276</v>
      </c>
      <c r="C777" s="28" t="s">
        <v>1151</v>
      </c>
      <c r="D777" s="28" t="s">
        <v>9</v>
      </c>
      <c r="E777" s="64">
        <v>85</v>
      </c>
      <c r="F777" s="27" t="str">
        <f t="shared" si="2"/>
        <v>Tốt</v>
      </c>
      <c r="G777" s="81"/>
    </row>
    <row r="778" spans="1:7" s="70" customFormat="1" ht="16.5" x14ac:dyDescent="0.25">
      <c r="A778" s="75">
        <v>752</v>
      </c>
      <c r="B778" s="28" t="s">
        <v>1372</v>
      </c>
      <c r="C778" s="28" t="s">
        <v>66</v>
      </c>
      <c r="D778" s="28" t="s">
        <v>9</v>
      </c>
      <c r="E778" s="64">
        <v>85</v>
      </c>
      <c r="F778" s="27" t="str">
        <f t="shared" si="2"/>
        <v>Tốt</v>
      </c>
      <c r="G778" s="81"/>
    </row>
    <row r="779" spans="1:7" s="70" customFormat="1" ht="16.5" x14ac:dyDescent="0.25">
      <c r="A779" s="75">
        <v>753</v>
      </c>
      <c r="B779" s="28" t="s">
        <v>1280</v>
      </c>
      <c r="C779" s="28" t="s">
        <v>1281</v>
      </c>
      <c r="D779" s="28" t="s">
        <v>9</v>
      </c>
      <c r="E779" s="64">
        <v>85</v>
      </c>
      <c r="F779" s="27" t="str">
        <f t="shared" si="2"/>
        <v>Tốt</v>
      </c>
      <c r="G779" s="81"/>
    </row>
    <row r="780" spans="1:7" s="70" customFormat="1" ht="16.5" x14ac:dyDescent="0.25">
      <c r="A780" s="75">
        <v>754</v>
      </c>
      <c r="B780" s="28" t="s">
        <v>1283</v>
      </c>
      <c r="C780" s="28" t="s">
        <v>92</v>
      </c>
      <c r="D780" s="28" t="s">
        <v>95</v>
      </c>
      <c r="E780" s="64">
        <v>85</v>
      </c>
      <c r="F780" s="27" t="str">
        <f t="shared" si="2"/>
        <v>Tốt</v>
      </c>
      <c r="G780" s="81"/>
    </row>
    <row r="781" spans="1:7" s="70" customFormat="1" ht="16.5" x14ac:dyDescent="0.25">
      <c r="A781" s="75">
        <v>755</v>
      </c>
      <c r="B781" s="28" t="s">
        <v>1379</v>
      </c>
      <c r="C781" s="28" t="s">
        <v>19</v>
      </c>
      <c r="D781" s="28" t="s">
        <v>1380</v>
      </c>
      <c r="E781" s="64">
        <v>85</v>
      </c>
      <c r="F781" s="27" t="str">
        <f t="shared" si="2"/>
        <v>Tốt</v>
      </c>
      <c r="G781" s="81"/>
    </row>
    <row r="782" spans="1:7" s="70" customFormat="1" ht="16.5" x14ac:dyDescent="0.25">
      <c r="A782" s="75">
        <v>756</v>
      </c>
      <c r="B782" s="28" t="s">
        <v>1299</v>
      </c>
      <c r="C782" s="28" t="s">
        <v>57</v>
      </c>
      <c r="D782" s="28" t="s">
        <v>73</v>
      </c>
      <c r="E782" s="64">
        <v>85</v>
      </c>
      <c r="F782" s="27" t="str">
        <f t="shared" si="2"/>
        <v>Tốt</v>
      </c>
      <c r="G782" s="81"/>
    </row>
    <row r="783" spans="1:7" s="70" customFormat="1" ht="16.5" x14ac:dyDescent="0.25">
      <c r="A783" s="75">
        <v>757</v>
      </c>
      <c r="B783" s="28" t="s">
        <v>1300</v>
      </c>
      <c r="C783" s="28" t="s">
        <v>19</v>
      </c>
      <c r="D783" s="28" t="s">
        <v>73</v>
      </c>
      <c r="E783" s="64">
        <v>85</v>
      </c>
      <c r="F783" s="27" t="str">
        <f t="shared" si="2"/>
        <v>Tốt</v>
      </c>
      <c r="G783" s="81"/>
    </row>
    <row r="784" spans="1:7" s="70" customFormat="1" ht="16.5" x14ac:dyDescent="0.25">
      <c r="A784" s="75">
        <v>758</v>
      </c>
      <c r="B784" s="28" t="s">
        <v>1302</v>
      </c>
      <c r="C784" s="28" t="s">
        <v>194</v>
      </c>
      <c r="D784" s="28" t="s">
        <v>100</v>
      </c>
      <c r="E784" s="64">
        <v>85</v>
      </c>
      <c r="F784" s="27" t="str">
        <f t="shared" si="2"/>
        <v>Tốt</v>
      </c>
      <c r="G784" s="81"/>
    </row>
    <row r="785" spans="1:7" s="70" customFormat="1" ht="16.5" x14ac:dyDescent="0.25">
      <c r="A785" s="75">
        <v>759</v>
      </c>
      <c r="B785" s="28" t="s">
        <v>1303</v>
      </c>
      <c r="C785" s="28" t="s">
        <v>684</v>
      </c>
      <c r="D785" s="28" t="s">
        <v>149</v>
      </c>
      <c r="E785" s="64">
        <v>85</v>
      </c>
      <c r="F785" s="27" t="str">
        <f t="shared" si="2"/>
        <v>Tốt</v>
      </c>
      <c r="G785" s="81"/>
    </row>
    <row r="786" spans="1:7" s="70" customFormat="1" ht="16.5" x14ac:dyDescent="0.25">
      <c r="A786" s="75">
        <v>760</v>
      </c>
      <c r="B786" s="28" t="s">
        <v>1313</v>
      </c>
      <c r="C786" s="28" t="s">
        <v>96</v>
      </c>
      <c r="D786" s="28" t="s">
        <v>32</v>
      </c>
      <c r="E786" s="64">
        <v>85</v>
      </c>
      <c r="F786" s="27" t="str">
        <f t="shared" si="2"/>
        <v>Tốt</v>
      </c>
      <c r="G786" s="81"/>
    </row>
    <row r="787" spans="1:7" s="70" customFormat="1" ht="16.5" x14ac:dyDescent="0.25">
      <c r="A787" s="75">
        <v>761</v>
      </c>
      <c r="B787" s="28" t="s">
        <v>1254</v>
      </c>
      <c r="C787" s="28" t="s">
        <v>1255</v>
      </c>
      <c r="D787" s="28" t="s">
        <v>47</v>
      </c>
      <c r="E787" s="64">
        <v>83</v>
      </c>
      <c r="F787" s="27" t="str">
        <f t="shared" si="2"/>
        <v>Tốt</v>
      </c>
      <c r="G787" s="81"/>
    </row>
    <row r="788" spans="1:7" s="70" customFormat="1" ht="16.5" x14ac:dyDescent="0.25">
      <c r="A788" s="75">
        <v>762</v>
      </c>
      <c r="B788" s="28" t="s">
        <v>1256</v>
      </c>
      <c r="C788" s="28" t="s">
        <v>119</v>
      </c>
      <c r="D788" s="28" t="s">
        <v>48</v>
      </c>
      <c r="E788" s="64">
        <v>83</v>
      </c>
      <c r="F788" s="27" t="str">
        <f t="shared" si="2"/>
        <v>Tốt</v>
      </c>
      <c r="G788" s="81"/>
    </row>
    <row r="789" spans="1:7" s="70" customFormat="1" ht="16.5" x14ac:dyDescent="0.25">
      <c r="A789" s="75">
        <v>763</v>
      </c>
      <c r="B789" s="28" t="s">
        <v>1257</v>
      </c>
      <c r="C789" s="28" t="s">
        <v>19</v>
      </c>
      <c r="D789" s="28" t="s">
        <v>48</v>
      </c>
      <c r="E789" s="64">
        <v>83</v>
      </c>
      <c r="F789" s="27" t="str">
        <f t="shared" si="2"/>
        <v>Tốt</v>
      </c>
      <c r="G789" s="81"/>
    </row>
    <row r="790" spans="1:7" s="70" customFormat="1" ht="16.5" x14ac:dyDescent="0.25">
      <c r="A790" s="75">
        <v>764</v>
      </c>
      <c r="B790" s="28" t="s">
        <v>1282</v>
      </c>
      <c r="C790" s="28" t="s">
        <v>202</v>
      </c>
      <c r="D790" s="28" t="s">
        <v>26</v>
      </c>
      <c r="E790" s="64">
        <v>83</v>
      </c>
      <c r="F790" s="27" t="str">
        <f t="shared" si="2"/>
        <v>Tốt</v>
      </c>
      <c r="G790" s="81"/>
    </row>
    <row r="791" spans="1:7" s="70" customFormat="1" ht="16.5" x14ac:dyDescent="0.25">
      <c r="A791" s="75">
        <v>765</v>
      </c>
      <c r="B791" s="28" t="s">
        <v>1307</v>
      </c>
      <c r="C791" s="28" t="s">
        <v>1308</v>
      </c>
      <c r="D791" s="28" t="s">
        <v>76</v>
      </c>
      <c r="E791" s="64">
        <v>83</v>
      </c>
      <c r="F791" s="27" t="str">
        <f t="shared" si="2"/>
        <v>Tốt</v>
      </c>
      <c r="G791" s="81"/>
    </row>
    <row r="792" spans="1:7" s="70" customFormat="1" ht="16.5" x14ac:dyDescent="0.25">
      <c r="A792" s="75">
        <v>766</v>
      </c>
      <c r="B792" s="28" t="s">
        <v>1336</v>
      </c>
      <c r="C792" s="28" t="s">
        <v>309</v>
      </c>
      <c r="D792" s="28" t="s">
        <v>15</v>
      </c>
      <c r="E792" s="64">
        <v>82</v>
      </c>
      <c r="F792" s="27" t="str">
        <f t="shared" si="2"/>
        <v>Tốt</v>
      </c>
      <c r="G792" s="81"/>
    </row>
    <row r="793" spans="1:7" s="70" customFormat="1" ht="16.5" x14ac:dyDescent="0.25">
      <c r="A793" s="75">
        <v>767</v>
      </c>
      <c r="B793" s="28" t="s">
        <v>1338</v>
      </c>
      <c r="C793" s="28" t="s">
        <v>1339</v>
      </c>
      <c r="D793" s="28" t="s">
        <v>15</v>
      </c>
      <c r="E793" s="64">
        <v>82</v>
      </c>
      <c r="F793" s="27" t="str">
        <f t="shared" si="2"/>
        <v>Tốt</v>
      </c>
      <c r="G793" s="81"/>
    </row>
    <row r="794" spans="1:7" s="70" customFormat="1" ht="16.5" x14ac:dyDescent="0.25">
      <c r="A794" s="75">
        <v>768</v>
      </c>
      <c r="B794" s="28" t="s">
        <v>1262</v>
      </c>
      <c r="C794" s="28" t="s">
        <v>87</v>
      </c>
      <c r="D794" s="28" t="s">
        <v>58</v>
      </c>
      <c r="E794" s="64">
        <v>82</v>
      </c>
      <c r="F794" s="27" t="str">
        <f t="shared" si="2"/>
        <v>Tốt</v>
      </c>
      <c r="G794" s="81"/>
    </row>
    <row r="795" spans="1:7" s="70" customFormat="1" ht="16.5" x14ac:dyDescent="0.25">
      <c r="A795" s="75">
        <v>769</v>
      </c>
      <c r="B795" s="28" t="s">
        <v>1266</v>
      </c>
      <c r="C795" s="28" t="s">
        <v>694</v>
      </c>
      <c r="D795" s="28" t="s">
        <v>199</v>
      </c>
      <c r="E795" s="64">
        <v>82</v>
      </c>
      <c r="F795" s="27" t="str">
        <f t="shared" si="2"/>
        <v>Tốt</v>
      </c>
      <c r="G795" s="81"/>
    </row>
    <row r="796" spans="1:7" s="70" customFormat="1" ht="16.5" x14ac:dyDescent="0.25">
      <c r="A796" s="75">
        <v>770</v>
      </c>
      <c r="B796" s="28" t="s">
        <v>1312</v>
      </c>
      <c r="C796" s="28" t="s">
        <v>85</v>
      </c>
      <c r="D796" s="28" t="s">
        <v>13</v>
      </c>
      <c r="E796" s="64">
        <v>82</v>
      </c>
      <c r="F796" s="27" t="str">
        <f t="shared" si="2"/>
        <v>Tốt</v>
      </c>
      <c r="G796" s="81"/>
    </row>
    <row r="797" spans="1:7" s="70" customFormat="1" ht="16.5" x14ac:dyDescent="0.25">
      <c r="A797" s="75">
        <v>771</v>
      </c>
      <c r="B797" s="28" t="s">
        <v>1328</v>
      </c>
      <c r="C797" s="28" t="s">
        <v>96</v>
      </c>
      <c r="D797" s="82" t="s">
        <v>640</v>
      </c>
      <c r="E797" s="64">
        <v>81</v>
      </c>
      <c r="F797" s="27" t="str">
        <f t="shared" si="2"/>
        <v>Tốt</v>
      </c>
      <c r="G797" s="83"/>
    </row>
    <row r="798" spans="1:7" s="70" customFormat="1" ht="16.5" x14ac:dyDescent="0.25">
      <c r="A798" s="75">
        <v>772</v>
      </c>
      <c r="B798" s="28" t="s">
        <v>1332</v>
      </c>
      <c r="C798" s="28" t="s">
        <v>51</v>
      </c>
      <c r="D798" s="28" t="s">
        <v>1333</v>
      </c>
      <c r="E798" s="64">
        <v>81</v>
      </c>
      <c r="F798" s="27" t="str">
        <f t="shared" si="2"/>
        <v>Tốt</v>
      </c>
      <c r="G798" s="3"/>
    </row>
    <row r="799" spans="1:7" s="70" customFormat="1" ht="16.5" x14ac:dyDescent="0.25">
      <c r="A799" s="75">
        <v>773</v>
      </c>
      <c r="B799" s="28" t="s">
        <v>1259</v>
      </c>
      <c r="C799" s="28" t="s">
        <v>309</v>
      </c>
      <c r="D799" s="28" t="s">
        <v>52</v>
      </c>
      <c r="E799" s="64">
        <v>81</v>
      </c>
      <c r="F799" s="27" t="str">
        <f t="shared" si="2"/>
        <v>Tốt</v>
      </c>
      <c r="G799" s="3"/>
    </row>
    <row r="800" spans="1:7" s="70" customFormat="1" ht="16.5" x14ac:dyDescent="0.25">
      <c r="A800" s="75">
        <v>774</v>
      </c>
      <c r="B800" s="28" t="s">
        <v>1284</v>
      </c>
      <c r="C800" s="28" t="s">
        <v>1285</v>
      </c>
      <c r="D800" s="28" t="s">
        <v>201</v>
      </c>
      <c r="E800" s="64">
        <v>81</v>
      </c>
      <c r="F800" s="27" t="str">
        <f t="shared" si="2"/>
        <v>Tốt</v>
      </c>
      <c r="G800" s="3"/>
    </row>
    <row r="801" spans="1:7" s="70" customFormat="1" ht="16.5" x14ac:dyDescent="0.25">
      <c r="A801" s="75">
        <v>775</v>
      </c>
      <c r="B801" s="28" t="s">
        <v>1288</v>
      </c>
      <c r="C801" s="28" t="s">
        <v>1289</v>
      </c>
      <c r="D801" s="28" t="s">
        <v>27</v>
      </c>
      <c r="E801" s="64">
        <v>81</v>
      </c>
      <c r="F801" s="27" t="str">
        <f t="shared" si="2"/>
        <v>Tốt</v>
      </c>
      <c r="G801" s="3"/>
    </row>
    <row r="802" spans="1:7" s="70" customFormat="1" ht="16.5" x14ac:dyDescent="0.25">
      <c r="A802" s="75">
        <v>776</v>
      </c>
      <c r="B802" s="28" t="s">
        <v>1290</v>
      </c>
      <c r="C802" s="28" t="s">
        <v>1291</v>
      </c>
      <c r="D802" s="28" t="s">
        <v>339</v>
      </c>
      <c r="E802" s="64">
        <v>81</v>
      </c>
      <c r="F802" s="27" t="str">
        <f t="shared" si="2"/>
        <v>Tốt</v>
      </c>
      <c r="G802" s="3"/>
    </row>
    <row r="803" spans="1:7" s="70" customFormat="1" ht="16.5" x14ac:dyDescent="0.25">
      <c r="A803" s="75">
        <v>777</v>
      </c>
      <c r="B803" s="28" t="s">
        <v>1294</v>
      </c>
      <c r="C803" s="28" t="s">
        <v>19</v>
      </c>
      <c r="D803" s="28" t="s">
        <v>1295</v>
      </c>
      <c r="E803" s="64">
        <v>81</v>
      </c>
      <c r="F803" s="27" t="str">
        <f t="shared" si="2"/>
        <v>Tốt</v>
      </c>
      <c r="G803" s="3"/>
    </row>
    <row r="804" spans="1:7" s="70" customFormat="1" ht="16.5" x14ac:dyDescent="0.25">
      <c r="A804" s="75">
        <v>778</v>
      </c>
      <c r="B804" s="28" t="s">
        <v>728</v>
      </c>
      <c r="C804" s="28" t="s">
        <v>729</v>
      </c>
      <c r="D804" s="28" t="s">
        <v>79</v>
      </c>
      <c r="E804" s="64">
        <v>81</v>
      </c>
      <c r="F804" s="27" t="str">
        <f t="shared" si="2"/>
        <v>Tốt</v>
      </c>
      <c r="G804" s="3"/>
    </row>
    <row r="805" spans="1:7" s="70" customFormat="1" ht="16.5" x14ac:dyDescent="0.25">
      <c r="A805" s="75">
        <v>779</v>
      </c>
      <c r="B805" s="28" t="s">
        <v>1296</v>
      </c>
      <c r="C805" s="28" t="s">
        <v>124</v>
      </c>
      <c r="D805" s="28" t="s">
        <v>70</v>
      </c>
      <c r="E805" s="64">
        <v>75</v>
      </c>
      <c r="F805" s="27" t="str">
        <f t="shared" si="2"/>
        <v>Khá</v>
      </c>
      <c r="G805" s="3"/>
    </row>
    <row r="806" spans="1:7" s="70" customFormat="1" ht="16.5" x14ac:dyDescent="0.25">
      <c r="A806" s="75">
        <v>780</v>
      </c>
      <c r="B806" s="28" t="s">
        <v>1319</v>
      </c>
      <c r="C806" s="28" t="s">
        <v>1320</v>
      </c>
      <c r="D806" s="28" t="s">
        <v>38</v>
      </c>
      <c r="E806" s="64">
        <v>64</v>
      </c>
      <c r="F806" s="27" t="str">
        <f t="shared" si="2"/>
        <v>Trung bình</v>
      </c>
      <c r="G806" s="3"/>
    </row>
    <row r="807" spans="1:7" s="70" customFormat="1" ht="16.5" x14ac:dyDescent="0.25">
      <c r="A807" s="75"/>
      <c r="B807" s="45" t="s">
        <v>1543</v>
      </c>
      <c r="C807" s="46"/>
      <c r="D807" s="46"/>
      <c r="E807" s="44"/>
      <c r="F807" s="27"/>
      <c r="G807" s="9"/>
    </row>
    <row r="808" spans="1:7" s="70" customFormat="1" ht="16.5" x14ac:dyDescent="0.25">
      <c r="A808" s="75">
        <v>781</v>
      </c>
      <c r="B808" s="28" t="s">
        <v>1407</v>
      </c>
      <c r="C808" s="28" t="s">
        <v>92</v>
      </c>
      <c r="D808" s="28" t="s">
        <v>161</v>
      </c>
      <c r="E808" s="87">
        <v>98</v>
      </c>
      <c r="F808" s="27" t="s">
        <v>86</v>
      </c>
      <c r="G808" s="84"/>
    </row>
    <row r="809" spans="1:7" s="70" customFormat="1" ht="16.5" x14ac:dyDescent="0.25">
      <c r="A809" s="75">
        <v>782</v>
      </c>
      <c r="B809" s="28" t="s">
        <v>1463</v>
      </c>
      <c r="C809" s="28" t="s">
        <v>19</v>
      </c>
      <c r="D809" s="28" t="s">
        <v>710</v>
      </c>
      <c r="E809" s="87">
        <v>98</v>
      </c>
      <c r="F809" s="27" t="s">
        <v>86</v>
      </c>
      <c r="G809" s="84"/>
    </row>
    <row r="810" spans="1:7" s="70" customFormat="1" ht="16.5" x14ac:dyDescent="0.25">
      <c r="A810" s="75">
        <v>783</v>
      </c>
      <c r="B810" s="28" t="s">
        <v>1451</v>
      </c>
      <c r="C810" s="28" t="s">
        <v>1452</v>
      </c>
      <c r="D810" s="28" t="s">
        <v>188</v>
      </c>
      <c r="E810" s="87">
        <v>96</v>
      </c>
      <c r="F810" s="27" t="s">
        <v>86</v>
      </c>
      <c r="G810" s="84"/>
    </row>
    <row r="811" spans="1:7" s="70" customFormat="1" ht="16.5" x14ac:dyDescent="0.25">
      <c r="A811" s="75">
        <v>784</v>
      </c>
      <c r="B811" s="28" t="s">
        <v>1415</v>
      </c>
      <c r="C811" s="28" t="s">
        <v>112</v>
      </c>
      <c r="D811" s="28" t="s">
        <v>47</v>
      </c>
      <c r="E811" s="87">
        <v>94</v>
      </c>
      <c r="F811" s="27" t="s">
        <v>86</v>
      </c>
      <c r="G811" s="84"/>
    </row>
    <row r="812" spans="1:7" s="70" customFormat="1" ht="16.5" x14ac:dyDescent="0.25">
      <c r="A812" s="75">
        <v>785</v>
      </c>
      <c r="B812" s="28" t="s">
        <v>1430</v>
      </c>
      <c r="C812" s="28" t="s">
        <v>19</v>
      </c>
      <c r="D812" s="28" t="s">
        <v>573</v>
      </c>
      <c r="E812" s="87">
        <v>90</v>
      </c>
      <c r="F812" s="27" t="s">
        <v>86</v>
      </c>
      <c r="G812" s="84"/>
    </row>
    <row r="813" spans="1:7" s="70" customFormat="1" ht="16.5" x14ac:dyDescent="0.25">
      <c r="A813" s="75">
        <v>786</v>
      </c>
      <c r="B813" s="28" t="s">
        <v>1470</v>
      </c>
      <c r="C813" s="28" t="s">
        <v>190</v>
      </c>
      <c r="D813" s="28" t="s">
        <v>148</v>
      </c>
      <c r="E813" s="87">
        <v>90</v>
      </c>
      <c r="F813" s="27" t="s">
        <v>86</v>
      </c>
      <c r="G813" s="84"/>
    </row>
    <row r="814" spans="1:7" s="70" customFormat="1" ht="16.5" x14ac:dyDescent="0.25">
      <c r="A814" s="75">
        <v>787</v>
      </c>
      <c r="B814" s="28" t="s">
        <v>1396</v>
      </c>
      <c r="C814" s="28" t="s">
        <v>77</v>
      </c>
      <c r="D814" s="28" t="s">
        <v>203</v>
      </c>
      <c r="E814" s="87">
        <v>90</v>
      </c>
      <c r="F814" s="27" t="s">
        <v>86</v>
      </c>
      <c r="G814" s="84"/>
    </row>
    <row r="815" spans="1:7" s="70" customFormat="1" ht="16.5" x14ac:dyDescent="0.25">
      <c r="A815" s="75">
        <v>788</v>
      </c>
      <c r="B815" s="28" t="s">
        <v>1409</v>
      </c>
      <c r="C815" s="28" t="s">
        <v>1410</v>
      </c>
      <c r="D815" s="28" t="s">
        <v>44</v>
      </c>
      <c r="E815" s="87">
        <v>89</v>
      </c>
      <c r="F815" s="27" t="s">
        <v>33</v>
      </c>
      <c r="G815" s="84"/>
    </row>
    <row r="816" spans="1:7" s="70" customFormat="1" ht="16.5" x14ac:dyDescent="0.25">
      <c r="A816" s="75">
        <v>789</v>
      </c>
      <c r="B816" s="28" t="s">
        <v>1392</v>
      </c>
      <c r="C816" s="28" t="s">
        <v>51</v>
      </c>
      <c r="D816" s="28" t="s">
        <v>70</v>
      </c>
      <c r="E816" s="87">
        <v>88</v>
      </c>
      <c r="F816" s="27" t="s">
        <v>33</v>
      </c>
      <c r="G816" s="84"/>
    </row>
    <row r="817" spans="1:7" s="70" customFormat="1" ht="16.5" x14ac:dyDescent="0.25">
      <c r="A817" s="75">
        <v>790</v>
      </c>
      <c r="B817" s="28" t="s">
        <v>1381</v>
      </c>
      <c r="C817" s="28" t="s">
        <v>19</v>
      </c>
      <c r="D817" s="28" t="s">
        <v>1382</v>
      </c>
      <c r="E817" s="87">
        <v>87</v>
      </c>
      <c r="F817" s="27" t="s">
        <v>33</v>
      </c>
      <c r="G817" s="84"/>
    </row>
    <row r="818" spans="1:7" s="70" customFormat="1" ht="16.5" x14ac:dyDescent="0.25">
      <c r="A818" s="75">
        <v>791</v>
      </c>
      <c r="B818" s="28" t="s">
        <v>1398</v>
      </c>
      <c r="C818" s="28" t="s">
        <v>1399</v>
      </c>
      <c r="D818" s="28" t="s">
        <v>722</v>
      </c>
      <c r="E818" s="87">
        <v>87</v>
      </c>
      <c r="F818" s="27" t="s">
        <v>33</v>
      </c>
      <c r="G818" s="84"/>
    </row>
    <row r="819" spans="1:7" s="70" customFormat="1" ht="16.5" x14ac:dyDescent="0.25">
      <c r="A819" s="75">
        <v>792</v>
      </c>
      <c r="B819" s="28" t="s">
        <v>1416</v>
      </c>
      <c r="C819" s="28" t="s">
        <v>77</v>
      </c>
      <c r="D819" s="28" t="s">
        <v>47</v>
      </c>
      <c r="E819" s="87">
        <v>86</v>
      </c>
      <c r="F819" s="27" t="s">
        <v>33</v>
      </c>
      <c r="G819" s="84"/>
    </row>
    <row r="820" spans="1:7" s="70" customFormat="1" ht="16.5" x14ac:dyDescent="0.25">
      <c r="A820" s="75">
        <v>793</v>
      </c>
      <c r="B820" s="28" t="s">
        <v>1428</v>
      </c>
      <c r="C820" s="28" t="s">
        <v>57</v>
      </c>
      <c r="D820" s="28" t="s">
        <v>22</v>
      </c>
      <c r="E820" s="87">
        <v>86</v>
      </c>
      <c r="F820" s="27" t="s">
        <v>33</v>
      </c>
      <c r="G820" s="84"/>
    </row>
    <row r="821" spans="1:7" s="70" customFormat="1" ht="16.5" x14ac:dyDescent="0.25">
      <c r="A821" s="75">
        <v>794</v>
      </c>
      <c r="B821" s="28" t="s">
        <v>1432</v>
      </c>
      <c r="C821" s="28" t="s">
        <v>160</v>
      </c>
      <c r="D821" s="28" t="s">
        <v>120</v>
      </c>
      <c r="E821" s="87">
        <v>86</v>
      </c>
      <c r="F821" s="27" t="s">
        <v>33</v>
      </c>
      <c r="G821" s="84"/>
    </row>
    <row r="822" spans="1:7" s="70" customFormat="1" ht="16.5" x14ac:dyDescent="0.25">
      <c r="A822" s="75">
        <v>795</v>
      </c>
      <c r="B822" s="28" t="s">
        <v>1456</v>
      </c>
      <c r="C822" s="28" t="s">
        <v>1457</v>
      </c>
      <c r="D822" s="28" t="s">
        <v>10</v>
      </c>
      <c r="E822" s="87">
        <v>86</v>
      </c>
      <c r="F822" s="27" t="s">
        <v>33</v>
      </c>
      <c r="G822" s="84"/>
    </row>
    <row r="823" spans="1:7" s="70" customFormat="1" ht="16.5" x14ac:dyDescent="0.25">
      <c r="A823" s="75">
        <v>796</v>
      </c>
      <c r="B823" s="28" t="s">
        <v>1405</v>
      </c>
      <c r="C823" s="28" t="s">
        <v>1406</v>
      </c>
      <c r="D823" s="28" t="s">
        <v>38</v>
      </c>
      <c r="E823" s="87">
        <v>85</v>
      </c>
      <c r="F823" s="27" t="s">
        <v>33</v>
      </c>
      <c r="G823" s="84"/>
    </row>
    <row r="824" spans="1:7" s="70" customFormat="1" ht="16.5" x14ac:dyDescent="0.25">
      <c r="A824" s="75">
        <v>797</v>
      </c>
      <c r="B824" s="28" t="s">
        <v>1411</v>
      </c>
      <c r="C824" s="28" t="s">
        <v>1412</v>
      </c>
      <c r="D824" s="28" t="s">
        <v>8</v>
      </c>
      <c r="E824" s="87">
        <v>85</v>
      </c>
      <c r="F824" s="27" t="s">
        <v>33</v>
      </c>
      <c r="G824" s="84"/>
    </row>
    <row r="825" spans="1:7" s="70" customFormat="1" ht="16.5" x14ac:dyDescent="0.25">
      <c r="A825" s="75">
        <v>798</v>
      </c>
      <c r="B825" s="28" t="s">
        <v>1413</v>
      </c>
      <c r="C825" s="28" t="s">
        <v>67</v>
      </c>
      <c r="D825" s="28" t="s">
        <v>8</v>
      </c>
      <c r="E825" s="87">
        <v>85</v>
      </c>
      <c r="F825" s="27" t="s">
        <v>33</v>
      </c>
      <c r="G825" s="84"/>
    </row>
    <row r="826" spans="1:7" s="70" customFormat="1" ht="16.5" x14ac:dyDescent="0.25">
      <c r="A826" s="75">
        <v>799</v>
      </c>
      <c r="B826" s="28" t="s">
        <v>1414</v>
      </c>
      <c r="C826" s="28" t="s">
        <v>61</v>
      </c>
      <c r="D826" s="28" t="s">
        <v>15</v>
      </c>
      <c r="E826" s="87">
        <v>85</v>
      </c>
      <c r="F826" s="27" t="s">
        <v>33</v>
      </c>
      <c r="G826" s="84"/>
    </row>
    <row r="827" spans="1:7" s="70" customFormat="1" ht="16.5" x14ac:dyDescent="0.25">
      <c r="A827" s="75">
        <v>800</v>
      </c>
      <c r="B827" s="28" t="s">
        <v>1421</v>
      </c>
      <c r="C827" s="28" t="s">
        <v>1422</v>
      </c>
      <c r="D827" s="28" t="s">
        <v>52</v>
      </c>
      <c r="E827" s="87">
        <v>85</v>
      </c>
      <c r="F827" s="27" t="s">
        <v>33</v>
      </c>
      <c r="G827" s="84"/>
    </row>
    <row r="828" spans="1:7" s="70" customFormat="1" ht="16.5" x14ac:dyDescent="0.25">
      <c r="A828" s="75">
        <v>801</v>
      </c>
      <c r="B828" s="28" t="s">
        <v>1426</v>
      </c>
      <c r="C828" s="28" t="s">
        <v>698</v>
      </c>
      <c r="D828" s="28" t="s">
        <v>114</v>
      </c>
      <c r="E828" s="87">
        <v>85</v>
      </c>
      <c r="F828" s="27" t="s">
        <v>33</v>
      </c>
      <c r="G828" s="84"/>
    </row>
    <row r="829" spans="1:7" s="70" customFormat="1" ht="16.5" x14ac:dyDescent="0.25">
      <c r="A829" s="75">
        <v>802</v>
      </c>
      <c r="B829" s="28" t="s">
        <v>1427</v>
      </c>
      <c r="C829" s="28" t="s">
        <v>57</v>
      </c>
      <c r="D829" s="28" t="s">
        <v>31</v>
      </c>
      <c r="E829" s="87">
        <v>85</v>
      </c>
      <c r="F829" s="27" t="s">
        <v>33</v>
      </c>
      <c r="G829" s="84"/>
    </row>
    <row r="830" spans="1:7" s="70" customFormat="1" ht="16.5" x14ac:dyDescent="0.25">
      <c r="A830" s="75">
        <v>803</v>
      </c>
      <c r="B830" s="28" t="s">
        <v>1435</v>
      </c>
      <c r="C830" s="28" t="s">
        <v>137</v>
      </c>
      <c r="D830" s="28" t="s">
        <v>9</v>
      </c>
      <c r="E830" s="87">
        <v>85</v>
      </c>
      <c r="F830" s="27" t="s">
        <v>33</v>
      </c>
      <c r="G830" s="84"/>
    </row>
    <row r="831" spans="1:7" s="70" customFormat="1" ht="16.5" x14ac:dyDescent="0.25">
      <c r="A831" s="75">
        <v>804</v>
      </c>
      <c r="B831" s="28" t="s">
        <v>1444</v>
      </c>
      <c r="C831" s="28" t="s">
        <v>1445</v>
      </c>
      <c r="D831" s="28" t="s">
        <v>201</v>
      </c>
      <c r="E831" s="87">
        <v>85</v>
      </c>
      <c r="F831" s="27" t="s">
        <v>33</v>
      </c>
      <c r="G831" s="84"/>
    </row>
    <row r="832" spans="1:7" s="70" customFormat="1" ht="16.5" x14ac:dyDescent="0.25">
      <c r="A832" s="75">
        <v>805</v>
      </c>
      <c r="B832" s="28" t="s">
        <v>1448</v>
      </c>
      <c r="C832" s="28" t="s">
        <v>1201</v>
      </c>
      <c r="D832" s="28" t="s">
        <v>27</v>
      </c>
      <c r="E832" s="87">
        <v>85</v>
      </c>
      <c r="F832" s="27" t="s">
        <v>33</v>
      </c>
      <c r="G832" s="84"/>
    </row>
    <row r="833" spans="1:7" s="70" customFormat="1" ht="16.5" x14ac:dyDescent="0.25">
      <c r="A833" s="75">
        <v>806</v>
      </c>
      <c r="B833" s="28" t="s">
        <v>1449</v>
      </c>
      <c r="C833" s="28" t="s">
        <v>1450</v>
      </c>
      <c r="D833" s="28" t="s">
        <v>27</v>
      </c>
      <c r="E833" s="87">
        <v>85</v>
      </c>
      <c r="F833" s="27" t="s">
        <v>33</v>
      </c>
      <c r="G833" s="84"/>
    </row>
    <row r="834" spans="1:7" s="70" customFormat="1" ht="16.5" x14ac:dyDescent="0.25">
      <c r="A834" s="75">
        <v>807</v>
      </c>
      <c r="B834" s="28" t="s">
        <v>1453</v>
      </c>
      <c r="C834" s="28" t="s">
        <v>1452</v>
      </c>
      <c r="D834" s="28" t="s">
        <v>188</v>
      </c>
      <c r="E834" s="87">
        <v>85</v>
      </c>
      <c r="F834" s="27" t="s">
        <v>33</v>
      </c>
      <c r="G834" s="84"/>
    </row>
    <row r="835" spans="1:7" s="70" customFormat="1" ht="16.5" x14ac:dyDescent="0.25">
      <c r="A835" s="75">
        <v>808</v>
      </c>
      <c r="B835" s="28" t="s">
        <v>1454</v>
      </c>
      <c r="C835" s="28" t="s">
        <v>1455</v>
      </c>
      <c r="D835" s="28" t="s">
        <v>188</v>
      </c>
      <c r="E835" s="87">
        <v>85</v>
      </c>
      <c r="F835" s="27" t="s">
        <v>33</v>
      </c>
      <c r="G835" s="84"/>
    </row>
    <row r="836" spans="1:7" s="70" customFormat="1" ht="16.5" x14ac:dyDescent="0.25">
      <c r="A836" s="75">
        <v>809</v>
      </c>
      <c r="B836" s="28" t="s">
        <v>1387</v>
      </c>
      <c r="C836" s="28" t="s">
        <v>745</v>
      </c>
      <c r="D836" s="28" t="s">
        <v>884</v>
      </c>
      <c r="E836" s="87">
        <v>85</v>
      </c>
      <c r="F836" s="27" t="s">
        <v>33</v>
      </c>
      <c r="G836" s="84"/>
    </row>
    <row r="837" spans="1:7" s="70" customFormat="1" ht="16.5" x14ac:dyDescent="0.25">
      <c r="A837" s="75">
        <v>810</v>
      </c>
      <c r="B837" s="28" t="s">
        <v>1462</v>
      </c>
      <c r="C837" s="28" t="s">
        <v>690</v>
      </c>
      <c r="D837" s="28" t="s">
        <v>70</v>
      </c>
      <c r="E837" s="87">
        <v>85</v>
      </c>
      <c r="F837" s="27" t="s">
        <v>33</v>
      </c>
      <c r="G837" s="84"/>
    </row>
    <row r="838" spans="1:7" s="70" customFormat="1" ht="16.5" x14ac:dyDescent="0.25">
      <c r="A838" s="75">
        <v>811</v>
      </c>
      <c r="B838" s="28" t="s">
        <v>1395</v>
      </c>
      <c r="C838" s="28" t="s">
        <v>202</v>
      </c>
      <c r="D838" s="28" t="s">
        <v>73</v>
      </c>
      <c r="E838" s="87">
        <v>85</v>
      </c>
      <c r="F838" s="27" t="s">
        <v>33</v>
      </c>
      <c r="G838" s="84"/>
    </row>
    <row r="839" spans="1:7" s="70" customFormat="1" ht="16.5" x14ac:dyDescent="0.25">
      <c r="A839" s="75">
        <v>812</v>
      </c>
      <c r="B839" s="28" t="s">
        <v>1466</v>
      </c>
      <c r="C839" s="28" t="s">
        <v>158</v>
      </c>
      <c r="D839" s="28" t="s">
        <v>73</v>
      </c>
      <c r="E839" s="87">
        <v>85</v>
      </c>
      <c r="F839" s="27" t="s">
        <v>33</v>
      </c>
      <c r="G839" s="84"/>
    </row>
    <row r="840" spans="1:7" s="70" customFormat="1" ht="16.5" x14ac:dyDescent="0.25">
      <c r="A840" s="75">
        <v>813</v>
      </c>
      <c r="B840" s="28" t="s">
        <v>1468</v>
      </c>
      <c r="C840" s="28" t="s">
        <v>294</v>
      </c>
      <c r="D840" s="28" t="s">
        <v>73</v>
      </c>
      <c r="E840" s="87">
        <v>85</v>
      </c>
      <c r="F840" s="27" t="s">
        <v>33</v>
      </c>
      <c r="G840" s="84"/>
    </row>
    <row r="841" spans="1:7" s="70" customFormat="1" ht="16.5" x14ac:dyDescent="0.25">
      <c r="A841" s="75">
        <v>814</v>
      </c>
      <c r="B841" s="28" t="s">
        <v>1469</v>
      </c>
      <c r="C841" s="28" t="s">
        <v>98</v>
      </c>
      <c r="D841" s="28" t="s">
        <v>73</v>
      </c>
      <c r="E841" s="87">
        <v>85</v>
      </c>
      <c r="F841" s="27" t="s">
        <v>33</v>
      </c>
      <c r="G841" s="84"/>
    </row>
    <row r="842" spans="1:7" s="70" customFormat="1" ht="16.5" x14ac:dyDescent="0.25">
      <c r="A842" s="75">
        <v>815</v>
      </c>
      <c r="B842" s="28" t="s">
        <v>1471</v>
      </c>
      <c r="C842" s="28" t="s">
        <v>77</v>
      </c>
      <c r="D842" s="28" t="s">
        <v>203</v>
      </c>
      <c r="E842" s="87">
        <v>85</v>
      </c>
      <c r="F842" s="27" t="s">
        <v>33</v>
      </c>
      <c r="G842" s="84"/>
    </row>
    <row r="843" spans="1:7" s="70" customFormat="1" ht="16.5" x14ac:dyDescent="0.25">
      <c r="A843" s="75">
        <v>816</v>
      </c>
      <c r="B843" s="28" t="s">
        <v>1402</v>
      </c>
      <c r="C843" s="28" t="s">
        <v>181</v>
      </c>
      <c r="D843" s="28" t="s">
        <v>13</v>
      </c>
      <c r="E843" s="87">
        <v>85</v>
      </c>
      <c r="F843" s="27" t="s">
        <v>33</v>
      </c>
      <c r="G843" s="84"/>
    </row>
    <row r="844" spans="1:7" s="70" customFormat="1" ht="16.5" x14ac:dyDescent="0.25">
      <c r="A844" s="75">
        <v>817</v>
      </c>
      <c r="B844" s="28" t="s">
        <v>1403</v>
      </c>
      <c r="C844" s="28" t="s">
        <v>98</v>
      </c>
      <c r="D844" s="28" t="s">
        <v>205</v>
      </c>
      <c r="E844" s="87">
        <v>85</v>
      </c>
      <c r="F844" s="27" t="s">
        <v>33</v>
      </c>
      <c r="G844" s="84"/>
    </row>
    <row r="845" spans="1:7" s="70" customFormat="1" ht="16.5" x14ac:dyDescent="0.25">
      <c r="A845" s="75">
        <v>818</v>
      </c>
      <c r="B845" s="28" t="s">
        <v>1482</v>
      </c>
      <c r="C845" s="28" t="s">
        <v>185</v>
      </c>
      <c r="D845" s="28" t="s">
        <v>79</v>
      </c>
      <c r="E845" s="87">
        <v>85</v>
      </c>
      <c r="F845" s="27" t="s">
        <v>33</v>
      </c>
      <c r="G845" s="84"/>
    </row>
    <row r="846" spans="1:7" s="70" customFormat="1" ht="16.5" x14ac:dyDescent="0.25">
      <c r="A846" s="75">
        <v>819</v>
      </c>
      <c r="B846" s="28" t="s">
        <v>1423</v>
      </c>
      <c r="C846" s="28" t="s">
        <v>19</v>
      </c>
      <c r="D846" s="28" t="s">
        <v>52</v>
      </c>
      <c r="E846" s="87">
        <v>84</v>
      </c>
      <c r="F846" s="27" t="s">
        <v>33</v>
      </c>
      <c r="G846" s="84"/>
    </row>
    <row r="847" spans="1:7" s="70" customFormat="1" ht="16.5" x14ac:dyDescent="0.25">
      <c r="A847" s="75">
        <v>820</v>
      </c>
      <c r="B847" s="28" t="s">
        <v>1429</v>
      </c>
      <c r="C847" s="28" t="s">
        <v>53</v>
      </c>
      <c r="D847" s="28" t="s">
        <v>17</v>
      </c>
      <c r="E847" s="87">
        <v>84</v>
      </c>
      <c r="F847" s="27" t="s">
        <v>33</v>
      </c>
      <c r="G847" s="84"/>
    </row>
    <row r="848" spans="1:7" s="70" customFormat="1" ht="16.5" x14ac:dyDescent="0.25">
      <c r="A848" s="75">
        <v>821</v>
      </c>
      <c r="B848" s="28" t="s">
        <v>1446</v>
      </c>
      <c r="C848" s="28" t="s">
        <v>1447</v>
      </c>
      <c r="D848" s="28" t="s">
        <v>201</v>
      </c>
      <c r="E848" s="87">
        <v>84</v>
      </c>
      <c r="F848" s="27" t="s">
        <v>33</v>
      </c>
      <c r="G848" s="84"/>
    </row>
    <row r="849" spans="1:7" s="70" customFormat="1" ht="16.5" x14ac:dyDescent="0.25">
      <c r="A849" s="75">
        <v>822</v>
      </c>
      <c r="B849" s="28" t="s">
        <v>1464</v>
      </c>
      <c r="C849" s="28" t="s">
        <v>1465</v>
      </c>
      <c r="D849" s="28" t="s">
        <v>99</v>
      </c>
      <c r="E849" s="87">
        <v>83</v>
      </c>
      <c r="F849" s="27" t="s">
        <v>33</v>
      </c>
      <c r="G849" s="84"/>
    </row>
    <row r="850" spans="1:7" s="70" customFormat="1" ht="16.5" x14ac:dyDescent="0.25">
      <c r="A850" s="75">
        <v>823</v>
      </c>
      <c r="B850" s="28" t="s">
        <v>1472</v>
      </c>
      <c r="C850" s="28" t="s">
        <v>19</v>
      </c>
      <c r="D850" s="28" t="s">
        <v>6</v>
      </c>
      <c r="E850" s="87">
        <v>82</v>
      </c>
      <c r="F850" s="27" t="s">
        <v>33</v>
      </c>
      <c r="G850" s="84"/>
    </row>
    <row r="851" spans="1:7" s="70" customFormat="1" ht="16.5" x14ac:dyDescent="0.25">
      <c r="A851" s="75">
        <v>824</v>
      </c>
      <c r="B851" s="28" t="s">
        <v>1436</v>
      </c>
      <c r="C851" s="28" t="s">
        <v>1437</v>
      </c>
      <c r="D851" s="28" t="s">
        <v>9</v>
      </c>
      <c r="E851" s="87">
        <v>81</v>
      </c>
      <c r="F851" s="27" t="s">
        <v>33</v>
      </c>
      <c r="G851" s="84"/>
    </row>
    <row r="852" spans="1:7" s="70" customFormat="1" ht="16.5" x14ac:dyDescent="0.25">
      <c r="A852" s="75">
        <v>825</v>
      </c>
      <c r="B852" s="28" t="s">
        <v>1390</v>
      </c>
      <c r="C852" s="28" t="s">
        <v>406</v>
      </c>
      <c r="D852" s="28" t="s">
        <v>12</v>
      </c>
      <c r="E852" s="87">
        <v>81</v>
      </c>
      <c r="F852" s="27" t="s">
        <v>33</v>
      </c>
      <c r="G852" s="84"/>
    </row>
    <row r="853" spans="1:7" s="70" customFormat="1" ht="16.5" x14ac:dyDescent="0.25">
      <c r="A853" s="75">
        <v>826</v>
      </c>
      <c r="B853" s="28" t="s">
        <v>1475</v>
      </c>
      <c r="C853" s="28" t="s">
        <v>1476</v>
      </c>
      <c r="D853" s="28" t="s">
        <v>13</v>
      </c>
      <c r="E853" s="87">
        <v>79</v>
      </c>
      <c r="F853" s="27" t="s">
        <v>81</v>
      </c>
      <c r="G853" s="84"/>
    </row>
    <row r="854" spans="1:7" s="70" customFormat="1" ht="16.5" x14ac:dyDescent="0.25">
      <c r="A854" s="75">
        <v>827</v>
      </c>
      <c r="B854" s="28" t="s">
        <v>1480</v>
      </c>
      <c r="C854" s="28" t="s">
        <v>1011</v>
      </c>
      <c r="D854" s="28" t="s">
        <v>30</v>
      </c>
      <c r="E854" s="87">
        <v>78</v>
      </c>
      <c r="F854" s="27" t="s">
        <v>81</v>
      </c>
      <c r="G854" s="84"/>
    </row>
    <row r="855" spans="1:7" s="70" customFormat="1" ht="16.5" x14ac:dyDescent="0.25">
      <c r="A855" s="75">
        <v>828</v>
      </c>
      <c r="B855" s="28" t="s">
        <v>1438</v>
      </c>
      <c r="C855" s="28" t="s">
        <v>1439</v>
      </c>
      <c r="D855" s="28" t="s">
        <v>9</v>
      </c>
      <c r="E855" s="87">
        <v>76</v>
      </c>
      <c r="F855" s="27" t="s">
        <v>81</v>
      </c>
      <c r="G855" s="84"/>
    </row>
    <row r="856" spans="1:7" s="70" customFormat="1" ht="16.5" x14ac:dyDescent="0.25">
      <c r="A856" s="75">
        <v>829</v>
      </c>
      <c r="B856" s="28" t="s">
        <v>1433</v>
      </c>
      <c r="C856" s="28" t="s">
        <v>1434</v>
      </c>
      <c r="D856" s="28" t="s">
        <v>755</v>
      </c>
      <c r="E856" s="87">
        <v>75</v>
      </c>
      <c r="F856" s="27" t="s">
        <v>81</v>
      </c>
      <c r="G856" s="84"/>
    </row>
    <row r="857" spans="1:7" s="70" customFormat="1" ht="16.5" x14ac:dyDescent="0.25">
      <c r="A857" s="75">
        <v>830</v>
      </c>
      <c r="B857" s="28" t="s">
        <v>1431</v>
      </c>
      <c r="C857" s="28" t="s">
        <v>198</v>
      </c>
      <c r="D857" s="28" t="s">
        <v>118</v>
      </c>
      <c r="E857" s="87">
        <v>72</v>
      </c>
      <c r="F857" s="27" t="s">
        <v>81</v>
      </c>
      <c r="G857" s="84"/>
    </row>
    <row r="858" spans="1:7" s="70" customFormat="1" ht="16.5" x14ac:dyDescent="0.25">
      <c r="A858" s="75">
        <v>831</v>
      </c>
      <c r="B858" s="28" t="s">
        <v>1419</v>
      </c>
      <c r="C858" s="28" t="s">
        <v>724</v>
      </c>
      <c r="D858" s="28" t="s">
        <v>48</v>
      </c>
      <c r="E858" s="87">
        <v>69</v>
      </c>
      <c r="F858" s="27" t="s">
        <v>81</v>
      </c>
      <c r="G858" s="84"/>
    </row>
    <row r="859" spans="1:7" s="70" customFormat="1" ht="16.5" x14ac:dyDescent="0.25">
      <c r="A859" s="75">
        <v>832</v>
      </c>
      <c r="B859" s="28" t="s">
        <v>1441</v>
      </c>
      <c r="C859" s="28" t="s">
        <v>1442</v>
      </c>
      <c r="D859" s="28" t="s">
        <v>95</v>
      </c>
      <c r="E859" s="87">
        <v>69</v>
      </c>
      <c r="F859" s="27" t="s">
        <v>81</v>
      </c>
      <c r="G859" s="84"/>
    </row>
    <row r="860" spans="1:7" s="70" customFormat="1" ht="16.5" x14ac:dyDescent="0.25">
      <c r="A860" s="75">
        <v>833</v>
      </c>
      <c r="B860" s="28" t="s">
        <v>1460</v>
      </c>
      <c r="C860" s="28" t="s">
        <v>41</v>
      </c>
      <c r="D860" s="28" t="s">
        <v>146</v>
      </c>
      <c r="E860" s="87">
        <v>69</v>
      </c>
      <c r="F860" s="27" t="s">
        <v>81</v>
      </c>
      <c r="G860" s="84"/>
    </row>
    <row r="861" spans="1:7" s="70" customFormat="1" ht="16.5" x14ac:dyDescent="0.25">
      <c r="A861" s="75">
        <v>834</v>
      </c>
      <c r="B861" s="28" t="s">
        <v>1425</v>
      </c>
      <c r="C861" s="28" t="s">
        <v>89</v>
      </c>
      <c r="D861" s="28" t="s">
        <v>52</v>
      </c>
      <c r="E861" s="87">
        <v>68</v>
      </c>
      <c r="F861" s="27" t="s">
        <v>81</v>
      </c>
      <c r="G861" s="84"/>
    </row>
    <row r="862" spans="1:7" s="70" customFormat="1" ht="16.5" x14ac:dyDescent="0.25">
      <c r="A862" s="75">
        <v>835</v>
      </c>
      <c r="B862" s="28" t="s">
        <v>1458</v>
      </c>
      <c r="C862" s="28" t="s">
        <v>387</v>
      </c>
      <c r="D862" s="28" t="s">
        <v>209</v>
      </c>
      <c r="E862" s="87">
        <v>68</v>
      </c>
      <c r="F862" s="27" t="s">
        <v>81</v>
      </c>
      <c r="G862" s="84"/>
    </row>
    <row r="863" spans="1:7" s="70" customFormat="1" ht="16.5" x14ac:dyDescent="0.25">
      <c r="A863" s="75">
        <v>836</v>
      </c>
      <c r="B863" s="28" t="s">
        <v>1393</v>
      </c>
      <c r="C863" s="28" t="s">
        <v>77</v>
      </c>
      <c r="D863" s="28" t="s">
        <v>1394</v>
      </c>
      <c r="E863" s="87">
        <v>67</v>
      </c>
      <c r="F863" s="27" t="s">
        <v>81</v>
      </c>
      <c r="G863" s="84"/>
    </row>
    <row r="864" spans="1:7" s="70" customFormat="1" ht="16.5" x14ac:dyDescent="0.25">
      <c r="A864" s="75">
        <v>837</v>
      </c>
      <c r="B864" s="28" t="s">
        <v>1473</v>
      </c>
      <c r="C864" s="28" t="s">
        <v>1474</v>
      </c>
      <c r="D864" s="28" t="s">
        <v>13</v>
      </c>
      <c r="E864" s="87">
        <v>67</v>
      </c>
      <c r="F864" s="27" t="s">
        <v>81</v>
      </c>
      <c r="G864" s="84"/>
    </row>
    <row r="865" spans="1:7" s="70" customFormat="1" ht="16.5" x14ac:dyDescent="0.25">
      <c r="A865" s="75">
        <v>838</v>
      </c>
      <c r="B865" s="28" t="s">
        <v>1481</v>
      </c>
      <c r="C865" s="28" t="s">
        <v>139</v>
      </c>
      <c r="D865" s="28" t="s">
        <v>25</v>
      </c>
      <c r="E865" s="87">
        <v>67</v>
      </c>
      <c r="F865" s="27" t="s">
        <v>81</v>
      </c>
      <c r="G865" s="84"/>
    </row>
    <row r="866" spans="1:7" s="70" customFormat="1" ht="16.5" x14ac:dyDescent="0.25">
      <c r="A866" s="75">
        <v>839</v>
      </c>
      <c r="B866" s="28" t="s">
        <v>1477</v>
      </c>
      <c r="C866" s="28" t="s">
        <v>1478</v>
      </c>
      <c r="D866" s="28" t="s">
        <v>1479</v>
      </c>
      <c r="E866" s="87">
        <v>66</v>
      </c>
      <c r="F866" s="27" t="s">
        <v>81</v>
      </c>
      <c r="G866" s="84"/>
    </row>
    <row r="867" spans="1:7" s="70" customFormat="1" ht="16.5" x14ac:dyDescent="0.25">
      <c r="A867" s="75">
        <v>840</v>
      </c>
      <c r="B867" s="28" t="s">
        <v>1544</v>
      </c>
      <c r="C867" s="28" t="s">
        <v>53</v>
      </c>
      <c r="D867" s="28" t="s">
        <v>205</v>
      </c>
      <c r="E867" s="87">
        <v>64</v>
      </c>
      <c r="F867" s="27" t="s">
        <v>115</v>
      </c>
      <c r="G867" s="84" t="s">
        <v>82</v>
      </c>
    </row>
    <row r="868" spans="1:7" s="70" customFormat="1" ht="18.75" customHeight="1" x14ac:dyDescent="0.25">
      <c r="A868" s="75">
        <v>841</v>
      </c>
      <c r="B868" s="28" t="s">
        <v>1397</v>
      </c>
      <c r="C868" s="28" t="s">
        <v>91</v>
      </c>
      <c r="D868" s="28" t="s">
        <v>24</v>
      </c>
      <c r="E868" s="27">
        <v>0</v>
      </c>
      <c r="F868" s="27" t="s">
        <v>1486</v>
      </c>
      <c r="G868" s="28" t="s">
        <v>1531</v>
      </c>
    </row>
    <row r="870" spans="1:7" x14ac:dyDescent="0.25">
      <c r="B870" s="90" t="s">
        <v>1485</v>
      </c>
      <c r="C870" s="90" t="s">
        <v>1551</v>
      </c>
      <c r="E870" s="406" t="s">
        <v>1487</v>
      </c>
      <c r="F870" s="406"/>
    </row>
    <row r="871" spans="1:7" x14ac:dyDescent="0.25">
      <c r="B871" s="90" t="s">
        <v>1552</v>
      </c>
    </row>
    <row r="872" spans="1:7" x14ac:dyDescent="0.25">
      <c r="B872" s="90" t="s">
        <v>86</v>
      </c>
      <c r="C872" s="91">
        <v>189</v>
      </c>
    </row>
    <row r="873" spans="1:7" x14ac:dyDescent="0.25">
      <c r="B873" s="90" t="s">
        <v>33</v>
      </c>
      <c r="C873" s="91">
        <v>521</v>
      </c>
    </row>
    <row r="874" spans="1:7" x14ac:dyDescent="0.25">
      <c r="B874" s="90" t="s">
        <v>81</v>
      </c>
      <c r="C874" s="91">
        <v>79</v>
      </c>
    </row>
    <row r="875" spans="1:7" x14ac:dyDescent="0.25">
      <c r="B875" s="90" t="s">
        <v>115</v>
      </c>
      <c r="C875" s="91">
        <v>38</v>
      </c>
    </row>
    <row r="876" spans="1:7" x14ac:dyDescent="0.25">
      <c r="B876" s="90" t="s">
        <v>111</v>
      </c>
      <c r="C876" s="91">
        <v>1</v>
      </c>
      <c r="E876" s="406" t="s">
        <v>1488</v>
      </c>
      <c r="F876" s="406"/>
    </row>
    <row r="877" spans="1:7" x14ac:dyDescent="0.25">
      <c r="B877" s="90" t="s">
        <v>1486</v>
      </c>
      <c r="C877" s="91">
        <v>7</v>
      </c>
    </row>
    <row r="878" spans="1:7" x14ac:dyDescent="0.25">
      <c r="B878" s="90" t="s">
        <v>1505</v>
      </c>
      <c r="C878" s="91">
        <v>6</v>
      </c>
    </row>
  </sheetData>
  <mergeCells count="11">
    <mergeCell ref="E876:F876"/>
    <mergeCell ref="A5:G5"/>
    <mergeCell ref="A6:G6"/>
    <mergeCell ref="A7:G7"/>
    <mergeCell ref="D1:G1"/>
    <mergeCell ref="D2:G2"/>
    <mergeCell ref="A1:C1"/>
    <mergeCell ref="A2:C2"/>
    <mergeCell ref="A8:G8"/>
    <mergeCell ref="A408:G408"/>
    <mergeCell ref="E870:F870"/>
  </mergeCells>
  <phoneticPr fontId="0" type="noConversion"/>
  <conditionalFormatting sqref="F11">
    <cfRule type="containsText" priority="10" stopIfTrue="1" operator="containsText" text="d">
      <formula>NOT(ISERROR(SEARCH("d",F11)))</formula>
    </cfRule>
  </conditionalFormatting>
  <conditionalFormatting sqref="F166:F222">
    <cfRule type="containsText" priority="9" stopIfTrue="1" operator="containsText" text="d">
      <formula>NOT(ISERROR(SEARCH("d",F166)))</formula>
    </cfRule>
  </conditionalFormatting>
  <conditionalFormatting sqref="F12:F77">
    <cfRule type="containsText" priority="2" stopIfTrue="1" operator="containsText" text="d">
      <formula>NOT(ISERROR(SEARCH("d",F12)))</formula>
    </cfRule>
  </conditionalFormatting>
  <conditionalFormatting sqref="F79:F101">
    <cfRule type="containsText" priority="1" stopIfTrue="1" operator="containsText" text="d">
      <formula>NOT(ISERROR(SEARCH("d",F79)))</formula>
    </cfRule>
  </conditionalFormatting>
  <pageMargins left="0.75" right="0.5" top="0.5" bottom="0.5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opLeftCell="A97" workbookViewId="0">
      <selection activeCell="B105" sqref="B105:F113"/>
    </sheetView>
  </sheetViews>
  <sheetFormatPr defaultRowHeight="15.75" x14ac:dyDescent="0.25"/>
  <cols>
    <col min="1" max="1" width="3.875" style="112" customWidth="1"/>
    <col min="2" max="2" width="18.125" style="112" customWidth="1"/>
    <col min="3" max="3" width="18.375" style="112" customWidth="1"/>
    <col min="4" max="4" width="12.125" style="112" customWidth="1"/>
    <col min="5" max="6" width="9" style="112"/>
    <col min="7" max="7" width="11.625" style="112" customWidth="1"/>
    <col min="8" max="16384" width="9" style="112"/>
  </cols>
  <sheetData>
    <row r="1" spans="1:7" s="108" customFormat="1" x14ac:dyDescent="0.25">
      <c r="A1" s="406" t="s">
        <v>1</v>
      </c>
      <c r="B1" s="406"/>
      <c r="C1" s="406"/>
      <c r="D1" s="410" t="s">
        <v>2</v>
      </c>
      <c r="E1" s="410"/>
      <c r="F1" s="410"/>
      <c r="G1" s="410"/>
    </row>
    <row r="2" spans="1:7" s="108" customFormat="1" x14ac:dyDescent="0.25">
      <c r="A2" s="410" t="s">
        <v>3</v>
      </c>
      <c r="B2" s="410"/>
      <c r="C2" s="410"/>
      <c r="D2" s="410" t="s">
        <v>1964</v>
      </c>
      <c r="E2" s="410"/>
      <c r="F2" s="410"/>
      <c r="G2" s="410"/>
    </row>
    <row r="3" spans="1:7" s="108" customFormat="1" x14ac:dyDescent="0.25">
      <c r="A3" s="21"/>
      <c r="B3" s="21"/>
      <c r="C3" s="21"/>
      <c r="D3" s="22"/>
      <c r="E3" s="21"/>
      <c r="F3" s="20"/>
    </row>
    <row r="4" spans="1:7" s="108" customFormat="1" x14ac:dyDescent="0.25">
      <c r="B4" s="108" t="s">
        <v>1489</v>
      </c>
      <c r="E4" s="20"/>
      <c r="F4" s="20"/>
    </row>
    <row r="5" spans="1:7" s="108" customFormat="1" x14ac:dyDescent="0.25">
      <c r="A5" s="422" t="s">
        <v>1708</v>
      </c>
      <c r="B5" s="422"/>
      <c r="C5" s="422"/>
      <c r="D5" s="422"/>
      <c r="E5" s="422"/>
      <c r="F5" s="422"/>
      <c r="G5" s="422"/>
    </row>
    <row r="6" spans="1:7" s="108" customFormat="1" x14ac:dyDescent="0.25">
      <c r="A6" s="423" t="s">
        <v>1490</v>
      </c>
      <c r="B6" s="423"/>
      <c r="C6" s="423"/>
      <c r="D6" s="423"/>
      <c r="E6" s="423"/>
      <c r="F6" s="423"/>
      <c r="G6" s="423"/>
    </row>
    <row r="7" spans="1:7" s="108" customFormat="1" ht="23.25" customHeight="1" x14ac:dyDescent="0.25">
      <c r="A7" s="409" t="s">
        <v>1546</v>
      </c>
      <c r="B7" s="409"/>
      <c r="C7" s="409"/>
      <c r="D7" s="409"/>
      <c r="E7" s="409"/>
      <c r="F7" s="409"/>
      <c r="G7" s="409"/>
    </row>
    <row r="8" spans="1:7" x14ac:dyDescent="0.25">
      <c r="A8" s="109"/>
      <c r="B8" s="110"/>
      <c r="C8" s="110"/>
      <c r="D8" s="110"/>
      <c r="E8" s="111"/>
      <c r="F8" s="109"/>
      <c r="G8" s="109"/>
    </row>
    <row r="9" spans="1:7" ht="31.5" x14ac:dyDescent="0.25">
      <c r="A9" s="113" t="s">
        <v>129</v>
      </c>
      <c r="B9" s="113" t="s">
        <v>35</v>
      </c>
      <c r="C9" s="113" t="s">
        <v>1553</v>
      </c>
      <c r="D9" s="113" t="s">
        <v>177</v>
      </c>
      <c r="E9" s="114" t="s">
        <v>1554</v>
      </c>
      <c r="F9" s="113" t="s">
        <v>4</v>
      </c>
      <c r="G9" s="113" t="s">
        <v>0</v>
      </c>
    </row>
    <row r="10" spans="1:7" ht="18.75" customHeight="1" x14ac:dyDescent="0.25">
      <c r="A10" s="115"/>
      <c r="B10" s="419" t="s">
        <v>1710</v>
      </c>
      <c r="C10" s="420"/>
      <c r="D10" s="420"/>
      <c r="E10" s="420"/>
      <c r="F10" s="420"/>
      <c r="G10" s="421"/>
    </row>
    <row r="11" spans="1:7" ht="18.75" customHeight="1" x14ac:dyDescent="0.25">
      <c r="A11" s="96">
        <v>1</v>
      </c>
      <c r="B11" s="115" t="s">
        <v>1555</v>
      </c>
      <c r="C11" s="132" t="s">
        <v>1556</v>
      </c>
      <c r="D11" s="132" t="s">
        <v>1557</v>
      </c>
      <c r="E11" s="96">
        <v>75</v>
      </c>
      <c r="F11" s="96" t="str">
        <f>IF(E11&gt;=90,"Xuất sắc",IF(E11&gt;=80,"Tốt",IF(E11&gt;=65,"Khá",IF(E11&gt;=50,"Trung bình",IF(E11&gt;=35,"Yếu","Kém")))))</f>
        <v>Khá</v>
      </c>
      <c r="G11" s="113"/>
    </row>
    <row r="12" spans="1:7" ht="18.75" customHeight="1" x14ac:dyDescent="0.25">
      <c r="A12" s="96">
        <v>2</v>
      </c>
      <c r="B12" s="115" t="s">
        <v>1558</v>
      </c>
      <c r="C12" s="115" t="s">
        <v>1559</v>
      </c>
      <c r="D12" s="115" t="s">
        <v>38</v>
      </c>
      <c r="E12" s="96">
        <v>55</v>
      </c>
      <c r="F12" s="96" t="str">
        <f t="shared" ref="F12:F31" si="0">IF(E12&gt;=90,"Xuất sắc",IF(E12&gt;=80,"Tốt",IF(E12&gt;=65,"Khá",IF(E12&gt;=50,"Trung bình",IF(E12&gt;=35,"Yếu","Kém")))))</f>
        <v>Trung bình</v>
      </c>
      <c r="G12" s="113"/>
    </row>
    <row r="13" spans="1:7" ht="18.75" customHeight="1" x14ac:dyDescent="0.25">
      <c r="A13" s="96">
        <v>3</v>
      </c>
      <c r="B13" s="115" t="s">
        <v>1560</v>
      </c>
      <c r="C13" s="115" t="s">
        <v>1561</v>
      </c>
      <c r="D13" s="115" t="s">
        <v>38</v>
      </c>
      <c r="E13" s="96">
        <v>0</v>
      </c>
      <c r="F13" s="96" t="s">
        <v>1486</v>
      </c>
      <c r="G13" s="98"/>
    </row>
    <row r="14" spans="1:7" ht="18.75" customHeight="1" x14ac:dyDescent="0.25">
      <c r="A14" s="96">
        <v>4</v>
      </c>
      <c r="B14" s="115" t="s">
        <v>1562</v>
      </c>
      <c r="C14" s="115" t="s">
        <v>1563</v>
      </c>
      <c r="D14" s="115" t="s">
        <v>7</v>
      </c>
      <c r="E14" s="96">
        <v>90</v>
      </c>
      <c r="F14" s="96" t="str">
        <f>IF(E14&gt;=90,"Xuất sắc",IF(E14&gt;=80,"Tốt",IF(E14&gt;=65,"Khá",IF(E14&gt;=50,"Trung bình",IF(E14&gt;=35,"Yếu","Kém")))))</f>
        <v>Xuất sắc</v>
      </c>
      <c r="G14" s="116"/>
    </row>
    <row r="15" spans="1:7" ht="18.75" customHeight="1" x14ac:dyDescent="0.25">
      <c r="A15" s="96">
        <v>5</v>
      </c>
      <c r="B15" s="115" t="s">
        <v>1564</v>
      </c>
      <c r="C15" s="115" t="s">
        <v>139</v>
      </c>
      <c r="D15" s="115" t="s">
        <v>38</v>
      </c>
      <c r="E15" s="96">
        <v>78</v>
      </c>
      <c r="F15" s="96" t="str">
        <f t="shared" si="0"/>
        <v>Khá</v>
      </c>
      <c r="G15" s="96"/>
    </row>
    <row r="16" spans="1:7" ht="18.75" customHeight="1" x14ac:dyDescent="0.25">
      <c r="A16" s="96">
        <v>6</v>
      </c>
      <c r="B16" s="115" t="s">
        <v>1565</v>
      </c>
      <c r="C16" s="115" t="s">
        <v>1566</v>
      </c>
      <c r="D16" s="115" t="s">
        <v>44</v>
      </c>
      <c r="E16" s="96">
        <v>84</v>
      </c>
      <c r="F16" s="96" t="str">
        <f t="shared" si="0"/>
        <v>Tốt</v>
      </c>
      <c r="G16" s="96"/>
    </row>
    <row r="17" spans="1:7" ht="18.75" customHeight="1" x14ac:dyDescent="0.25">
      <c r="A17" s="96">
        <v>7</v>
      </c>
      <c r="B17" s="115" t="s">
        <v>1567</v>
      </c>
      <c r="C17" s="115" t="s">
        <v>77</v>
      </c>
      <c r="D17" s="115" t="s">
        <v>44</v>
      </c>
      <c r="E17" s="96">
        <v>78</v>
      </c>
      <c r="F17" s="96" t="str">
        <f t="shared" si="0"/>
        <v>Khá</v>
      </c>
      <c r="G17" s="96"/>
    </row>
    <row r="18" spans="1:7" ht="18.75" customHeight="1" x14ac:dyDescent="0.25">
      <c r="A18" s="96">
        <v>8</v>
      </c>
      <c r="B18" s="115" t="s">
        <v>1568</v>
      </c>
      <c r="C18" s="115" t="s">
        <v>1569</v>
      </c>
      <c r="D18" s="115" t="s">
        <v>463</v>
      </c>
      <c r="E18" s="96">
        <v>95</v>
      </c>
      <c r="F18" s="96" t="str">
        <f t="shared" si="0"/>
        <v>Xuất sắc</v>
      </c>
      <c r="G18" s="96"/>
    </row>
    <row r="19" spans="1:7" ht="18.75" customHeight="1" x14ac:dyDescent="0.25">
      <c r="A19" s="96">
        <v>9</v>
      </c>
      <c r="B19" s="115" t="s">
        <v>1570</v>
      </c>
      <c r="C19" s="115" t="s">
        <v>207</v>
      </c>
      <c r="D19" s="115" t="s">
        <v>463</v>
      </c>
      <c r="E19" s="96">
        <v>55</v>
      </c>
      <c r="F19" s="96" t="str">
        <f t="shared" si="0"/>
        <v>Trung bình</v>
      </c>
      <c r="G19" s="96" t="s">
        <v>82</v>
      </c>
    </row>
    <row r="20" spans="1:7" ht="18.75" customHeight="1" x14ac:dyDescent="0.25">
      <c r="A20" s="96">
        <v>10</v>
      </c>
      <c r="B20" s="115" t="s">
        <v>1571</v>
      </c>
      <c r="C20" s="115" t="s">
        <v>1572</v>
      </c>
      <c r="D20" s="115" t="s">
        <v>1573</v>
      </c>
      <c r="E20" s="96">
        <v>77</v>
      </c>
      <c r="F20" s="96" t="str">
        <f t="shared" si="0"/>
        <v>Khá</v>
      </c>
      <c r="G20" s="96"/>
    </row>
    <row r="21" spans="1:7" ht="18.75" customHeight="1" x14ac:dyDescent="0.25">
      <c r="A21" s="96">
        <v>11</v>
      </c>
      <c r="B21" s="115" t="s">
        <v>1574</v>
      </c>
      <c r="C21" s="115" t="s">
        <v>1575</v>
      </c>
      <c r="D21" s="115" t="s">
        <v>197</v>
      </c>
      <c r="E21" s="96">
        <v>55</v>
      </c>
      <c r="F21" s="96" t="str">
        <f t="shared" si="0"/>
        <v>Trung bình</v>
      </c>
      <c r="G21" s="96" t="s">
        <v>82</v>
      </c>
    </row>
    <row r="22" spans="1:7" ht="18.75" customHeight="1" x14ac:dyDescent="0.25">
      <c r="A22" s="96">
        <v>12</v>
      </c>
      <c r="B22" s="115" t="s">
        <v>1576</v>
      </c>
      <c r="C22" s="115" t="s">
        <v>1577</v>
      </c>
      <c r="D22" s="115" t="s">
        <v>197</v>
      </c>
      <c r="E22" s="96">
        <v>65</v>
      </c>
      <c r="F22" s="96" t="str">
        <f t="shared" si="0"/>
        <v>Khá</v>
      </c>
      <c r="G22" s="96"/>
    </row>
    <row r="23" spans="1:7" ht="18.75" customHeight="1" x14ac:dyDescent="0.25">
      <c r="A23" s="96">
        <v>13</v>
      </c>
      <c r="B23" s="115" t="s">
        <v>1578</v>
      </c>
      <c r="C23" s="115" t="s">
        <v>126</v>
      </c>
      <c r="D23" s="115" t="s">
        <v>197</v>
      </c>
      <c r="E23" s="96">
        <v>97</v>
      </c>
      <c r="F23" s="96" t="str">
        <f t="shared" si="0"/>
        <v>Xuất sắc</v>
      </c>
      <c r="G23" s="96"/>
    </row>
    <row r="24" spans="1:7" ht="18.75" customHeight="1" x14ac:dyDescent="0.25">
      <c r="A24" s="96">
        <v>14</v>
      </c>
      <c r="B24" s="115" t="s">
        <v>1579</v>
      </c>
      <c r="C24" s="115" t="s">
        <v>1580</v>
      </c>
      <c r="D24" s="115" t="s">
        <v>8</v>
      </c>
      <c r="E24" s="96">
        <v>55</v>
      </c>
      <c r="F24" s="96" t="str">
        <f t="shared" si="0"/>
        <v>Trung bình</v>
      </c>
      <c r="G24" s="96" t="s">
        <v>82</v>
      </c>
    </row>
    <row r="25" spans="1:7" ht="18.75" customHeight="1" x14ac:dyDescent="0.25">
      <c r="A25" s="96">
        <v>15</v>
      </c>
      <c r="B25" s="115" t="s">
        <v>1581</v>
      </c>
      <c r="C25" s="115" t="s">
        <v>77</v>
      </c>
      <c r="D25" s="115" t="s">
        <v>327</v>
      </c>
      <c r="E25" s="96">
        <v>55</v>
      </c>
      <c r="F25" s="96" t="str">
        <f t="shared" si="0"/>
        <v>Trung bình</v>
      </c>
      <c r="G25" s="96" t="s">
        <v>82</v>
      </c>
    </row>
    <row r="26" spans="1:7" ht="18.75" customHeight="1" x14ac:dyDescent="0.25">
      <c r="A26" s="96">
        <v>16</v>
      </c>
      <c r="B26" s="115" t="s">
        <v>1582</v>
      </c>
      <c r="C26" s="115" t="s">
        <v>975</v>
      </c>
      <c r="D26" s="115" t="s">
        <v>47</v>
      </c>
      <c r="E26" s="96">
        <v>80</v>
      </c>
      <c r="F26" s="96" t="str">
        <f t="shared" si="0"/>
        <v>Tốt</v>
      </c>
      <c r="G26" s="97"/>
    </row>
    <row r="27" spans="1:7" ht="18.75" customHeight="1" x14ac:dyDescent="0.25">
      <c r="A27" s="96">
        <v>17</v>
      </c>
      <c r="B27" s="115" t="s">
        <v>1583</v>
      </c>
      <c r="C27" s="115" t="s">
        <v>84</v>
      </c>
      <c r="D27" s="115" t="s">
        <v>47</v>
      </c>
      <c r="E27" s="96">
        <v>78</v>
      </c>
      <c r="F27" s="117" t="str">
        <f t="shared" si="0"/>
        <v>Khá</v>
      </c>
      <c r="G27" s="96"/>
    </row>
    <row r="28" spans="1:7" ht="18.75" customHeight="1" x14ac:dyDescent="0.25">
      <c r="A28" s="96">
        <v>18</v>
      </c>
      <c r="B28" s="115" t="s">
        <v>1584</v>
      </c>
      <c r="C28" s="115" t="s">
        <v>1585</v>
      </c>
      <c r="D28" s="115" t="s">
        <v>47</v>
      </c>
      <c r="E28" s="96">
        <v>55</v>
      </c>
      <c r="F28" s="117" t="str">
        <f t="shared" si="0"/>
        <v>Trung bình</v>
      </c>
      <c r="G28" s="96" t="s">
        <v>82</v>
      </c>
    </row>
    <row r="29" spans="1:7" ht="18.75" customHeight="1" x14ac:dyDescent="0.25">
      <c r="A29" s="96">
        <v>19</v>
      </c>
      <c r="B29" s="115" t="s">
        <v>1586</v>
      </c>
      <c r="C29" s="115" t="s">
        <v>51</v>
      </c>
      <c r="D29" s="115" t="s">
        <v>165</v>
      </c>
      <c r="E29" s="96">
        <v>55</v>
      </c>
      <c r="F29" s="117" t="str">
        <f t="shared" si="0"/>
        <v>Trung bình</v>
      </c>
      <c r="G29" s="96" t="s">
        <v>82</v>
      </c>
    </row>
    <row r="30" spans="1:7" ht="18.75" customHeight="1" x14ac:dyDescent="0.25">
      <c r="A30" s="96">
        <v>20</v>
      </c>
      <c r="B30" s="115" t="s">
        <v>1587</v>
      </c>
      <c r="C30" s="115" t="s">
        <v>1588</v>
      </c>
      <c r="D30" s="115" t="s">
        <v>48</v>
      </c>
      <c r="E30" s="96">
        <v>67</v>
      </c>
      <c r="F30" s="117" t="str">
        <f t="shared" si="0"/>
        <v>Khá</v>
      </c>
      <c r="G30" s="96"/>
    </row>
    <row r="31" spans="1:7" ht="18.75" customHeight="1" x14ac:dyDescent="0.25">
      <c r="A31" s="96">
        <v>21</v>
      </c>
      <c r="B31" s="115" t="s">
        <v>1589</v>
      </c>
      <c r="C31" s="118" t="s">
        <v>19</v>
      </c>
      <c r="D31" s="118" t="s">
        <v>48</v>
      </c>
      <c r="E31" s="96">
        <v>90</v>
      </c>
      <c r="F31" s="96" t="str">
        <f t="shared" si="0"/>
        <v>Xuất sắc</v>
      </c>
      <c r="G31" s="96"/>
    </row>
    <row r="32" spans="1:7" ht="18.75" customHeight="1" x14ac:dyDescent="0.25">
      <c r="A32" s="96">
        <v>22</v>
      </c>
      <c r="B32" s="115" t="s">
        <v>1590</v>
      </c>
      <c r="C32" s="115" t="s">
        <v>180</v>
      </c>
      <c r="D32" s="115" t="s">
        <v>50</v>
      </c>
      <c r="E32" s="96"/>
      <c r="F32" s="117"/>
      <c r="G32" s="119" t="s">
        <v>1591</v>
      </c>
    </row>
    <row r="33" spans="1:7" ht="18.75" customHeight="1" x14ac:dyDescent="0.25">
      <c r="A33" s="96">
        <v>23</v>
      </c>
      <c r="B33" s="115" t="s">
        <v>1592</v>
      </c>
      <c r="C33" s="115" t="s">
        <v>207</v>
      </c>
      <c r="D33" s="115" t="s">
        <v>90</v>
      </c>
      <c r="E33" s="96">
        <v>55</v>
      </c>
      <c r="F33" s="117" t="str">
        <f t="shared" ref="F33:F42" si="1">IF(E33&gt;=90,"Xuất sắc",IF(E33&gt;=80,"Tốt",IF(E33&gt;=65,"Khá",IF(E33&gt;=50,"Trung bình",IF(E33&gt;=35,"Yếu","Kém")))))</f>
        <v>Trung bình</v>
      </c>
      <c r="G33" s="119" t="s">
        <v>82</v>
      </c>
    </row>
    <row r="34" spans="1:7" ht="18.75" customHeight="1" x14ac:dyDescent="0.25">
      <c r="A34" s="96">
        <v>24</v>
      </c>
      <c r="B34" s="115" t="s">
        <v>1593</v>
      </c>
      <c r="C34" s="115" t="s">
        <v>1594</v>
      </c>
      <c r="D34" s="115" t="s">
        <v>90</v>
      </c>
      <c r="E34" s="96">
        <v>75</v>
      </c>
      <c r="F34" s="96" t="str">
        <f t="shared" si="1"/>
        <v>Khá</v>
      </c>
      <c r="G34" s="119"/>
    </row>
    <row r="35" spans="1:7" ht="18.75" customHeight="1" x14ac:dyDescent="0.25">
      <c r="A35" s="96">
        <v>25</v>
      </c>
      <c r="B35" s="115" t="s">
        <v>1595</v>
      </c>
      <c r="C35" s="115" t="s">
        <v>1559</v>
      </c>
      <c r="D35" s="115" t="s">
        <v>199</v>
      </c>
      <c r="E35" s="96">
        <v>55</v>
      </c>
      <c r="F35" s="96" t="str">
        <f t="shared" si="1"/>
        <v>Trung bình</v>
      </c>
      <c r="G35" s="119" t="s">
        <v>82</v>
      </c>
    </row>
    <row r="36" spans="1:7" ht="18.75" customHeight="1" x14ac:dyDescent="0.25">
      <c r="A36" s="96">
        <v>26</v>
      </c>
      <c r="B36" s="115" t="s">
        <v>1596</v>
      </c>
      <c r="C36" s="115" t="s">
        <v>1597</v>
      </c>
      <c r="D36" s="115" t="s">
        <v>199</v>
      </c>
      <c r="E36" s="96">
        <v>55</v>
      </c>
      <c r="F36" s="96" t="str">
        <f t="shared" si="1"/>
        <v>Trung bình</v>
      </c>
      <c r="G36" s="119" t="s">
        <v>82</v>
      </c>
    </row>
    <row r="37" spans="1:7" ht="18.75" customHeight="1" x14ac:dyDescent="0.25">
      <c r="A37" s="96">
        <v>27</v>
      </c>
      <c r="B37" s="115" t="s">
        <v>1598</v>
      </c>
      <c r="C37" s="115" t="s">
        <v>1285</v>
      </c>
      <c r="D37" s="115" t="s">
        <v>22</v>
      </c>
      <c r="E37" s="96">
        <v>55</v>
      </c>
      <c r="F37" s="96" t="str">
        <f t="shared" si="1"/>
        <v>Trung bình</v>
      </c>
      <c r="G37" s="119" t="s">
        <v>82</v>
      </c>
    </row>
    <row r="38" spans="1:7" ht="18.75" customHeight="1" x14ac:dyDescent="0.25">
      <c r="A38" s="96">
        <v>28</v>
      </c>
      <c r="B38" s="115" t="s">
        <v>1599</v>
      </c>
      <c r="C38" s="115" t="s">
        <v>1600</v>
      </c>
      <c r="D38" s="115" t="s">
        <v>22</v>
      </c>
      <c r="E38" s="96">
        <v>73</v>
      </c>
      <c r="F38" s="96" t="str">
        <f t="shared" si="1"/>
        <v>Khá</v>
      </c>
      <c r="G38" s="119"/>
    </row>
    <row r="39" spans="1:7" ht="18.75" customHeight="1" x14ac:dyDescent="0.25">
      <c r="A39" s="96">
        <v>29</v>
      </c>
      <c r="B39" s="115" t="s">
        <v>1601</v>
      </c>
      <c r="C39" s="115" t="s">
        <v>1602</v>
      </c>
      <c r="D39" s="115" t="s">
        <v>93</v>
      </c>
      <c r="E39" s="96">
        <v>80</v>
      </c>
      <c r="F39" s="96" t="str">
        <f t="shared" si="1"/>
        <v>Tốt</v>
      </c>
      <c r="G39" s="119"/>
    </row>
    <row r="40" spans="1:7" ht="18.75" customHeight="1" x14ac:dyDescent="0.25">
      <c r="A40" s="96">
        <v>30</v>
      </c>
      <c r="B40" s="115" t="s">
        <v>1603</v>
      </c>
      <c r="C40" s="115" t="s">
        <v>1604</v>
      </c>
      <c r="D40" s="115" t="s">
        <v>1605</v>
      </c>
      <c r="E40" s="96">
        <v>60</v>
      </c>
      <c r="F40" s="96" t="str">
        <f t="shared" si="1"/>
        <v>Trung bình</v>
      </c>
      <c r="G40" s="119" t="s">
        <v>82</v>
      </c>
    </row>
    <row r="41" spans="1:7" ht="18.75" customHeight="1" x14ac:dyDescent="0.25">
      <c r="A41" s="96">
        <v>31</v>
      </c>
      <c r="B41" s="115" t="s">
        <v>1606</v>
      </c>
      <c r="C41" s="115" t="s">
        <v>1607</v>
      </c>
      <c r="D41" s="115" t="s">
        <v>1608</v>
      </c>
      <c r="E41" s="96">
        <v>0</v>
      </c>
      <c r="F41" s="96" t="str">
        <f t="shared" si="1"/>
        <v>Kém</v>
      </c>
      <c r="G41" s="119" t="s">
        <v>1609</v>
      </c>
    </row>
    <row r="42" spans="1:7" ht="18.75" customHeight="1" x14ac:dyDescent="0.25">
      <c r="A42" s="96">
        <v>32</v>
      </c>
      <c r="B42" s="115" t="s">
        <v>1610</v>
      </c>
      <c r="C42" s="115" t="s">
        <v>1611</v>
      </c>
      <c r="D42" s="115" t="s">
        <v>64</v>
      </c>
      <c r="E42" s="96">
        <v>50</v>
      </c>
      <c r="F42" s="96" t="str">
        <f t="shared" si="1"/>
        <v>Trung bình</v>
      </c>
      <c r="G42" s="96" t="s">
        <v>82</v>
      </c>
    </row>
    <row r="43" spans="1:7" ht="18.75" customHeight="1" x14ac:dyDescent="0.25">
      <c r="A43" s="96">
        <v>33</v>
      </c>
      <c r="B43" s="115" t="s">
        <v>1612</v>
      </c>
      <c r="C43" s="115" t="s">
        <v>1613</v>
      </c>
      <c r="D43" s="115" t="s">
        <v>64</v>
      </c>
      <c r="E43" s="96">
        <v>75</v>
      </c>
      <c r="F43" s="96" t="s">
        <v>81</v>
      </c>
      <c r="G43" s="96"/>
    </row>
    <row r="44" spans="1:7" ht="18.75" customHeight="1" x14ac:dyDescent="0.25">
      <c r="A44" s="96">
        <v>34</v>
      </c>
      <c r="B44" s="115" t="s">
        <v>1614</v>
      </c>
      <c r="C44" s="115" t="s">
        <v>1083</v>
      </c>
      <c r="D44" s="115" t="s">
        <v>9</v>
      </c>
      <c r="E44" s="96">
        <v>74</v>
      </c>
      <c r="F44" s="96" t="str">
        <f t="shared" ref="F44:F45" si="2">IF(E44&gt;=90,"Xuất sắc",IF(E44&gt;=80,"Tốt",IF(E44&gt;=65,"Khá",IF(E44&gt;=50,"Trung bình",IF(E44&gt;=35,"Yếu","Kém")))))</f>
        <v>Khá</v>
      </c>
      <c r="G44" s="96"/>
    </row>
    <row r="45" spans="1:7" ht="18.75" customHeight="1" x14ac:dyDescent="0.25">
      <c r="A45" s="96">
        <v>35</v>
      </c>
      <c r="B45" s="115" t="s">
        <v>1615</v>
      </c>
      <c r="C45" s="115" t="s">
        <v>1616</v>
      </c>
      <c r="D45" s="115" t="s">
        <v>1617</v>
      </c>
      <c r="E45" s="96">
        <v>90</v>
      </c>
      <c r="F45" s="96" t="str">
        <f t="shared" si="2"/>
        <v>Xuất sắc</v>
      </c>
      <c r="G45" s="96"/>
    </row>
    <row r="46" spans="1:7" ht="18.75" customHeight="1" x14ac:dyDescent="0.25">
      <c r="A46" s="96">
        <v>36</v>
      </c>
      <c r="B46" s="115" t="s">
        <v>1618</v>
      </c>
      <c r="C46" s="115" t="s">
        <v>1619</v>
      </c>
      <c r="D46" s="115" t="s">
        <v>142</v>
      </c>
      <c r="E46" s="96">
        <v>92</v>
      </c>
      <c r="F46" s="96" t="str">
        <f>IF(E46&gt;=90,"Xuất sắc",IF(E46&gt;=80,"Tốt",IF(E46&gt;=65,"Khá",IF(E46&gt;=50,"Trung bình",IF(E46&gt;=35,"Yếu","Kém")))))</f>
        <v>Xuất sắc</v>
      </c>
      <c r="G46" s="96"/>
    </row>
    <row r="47" spans="1:7" ht="18.75" customHeight="1" x14ac:dyDescent="0.25">
      <c r="A47" s="96">
        <v>37</v>
      </c>
      <c r="B47" s="115" t="s">
        <v>1620</v>
      </c>
      <c r="C47" s="115" t="s">
        <v>1621</v>
      </c>
      <c r="D47" s="115" t="s">
        <v>273</v>
      </c>
      <c r="E47" s="96">
        <v>80</v>
      </c>
      <c r="F47" s="96" t="str">
        <f t="shared" ref="F47:F64" si="3">IF(E47&gt;=90,"Xuất sắc",IF(E47&gt;=80,"Tốt",IF(E47&gt;=65,"Khá",IF(E47&gt;=50,"Trung bình",IF(E47&gt;=35,"Yếu","Kém")))))</f>
        <v>Tốt</v>
      </c>
      <c r="G47" s="96"/>
    </row>
    <row r="48" spans="1:7" ht="18.75" customHeight="1" x14ac:dyDescent="0.25">
      <c r="A48" s="96">
        <v>38</v>
      </c>
      <c r="B48" s="115" t="s">
        <v>1622</v>
      </c>
      <c r="C48" s="115" t="s">
        <v>1623</v>
      </c>
      <c r="D48" s="115" t="s">
        <v>1124</v>
      </c>
      <c r="E48" s="96">
        <v>20</v>
      </c>
      <c r="F48" s="96" t="str">
        <f t="shared" si="3"/>
        <v>Kém</v>
      </c>
      <c r="G48" s="113"/>
    </row>
    <row r="49" spans="1:7" ht="18.75" customHeight="1" x14ac:dyDescent="0.25">
      <c r="A49" s="96">
        <v>39</v>
      </c>
      <c r="B49" s="115" t="s">
        <v>1624</v>
      </c>
      <c r="C49" s="115" t="s">
        <v>1625</v>
      </c>
      <c r="D49" s="115" t="s">
        <v>27</v>
      </c>
      <c r="E49" s="96">
        <v>90</v>
      </c>
      <c r="F49" s="96" t="str">
        <f t="shared" si="3"/>
        <v>Xuất sắc</v>
      </c>
      <c r="G49" s="96"/>
    </row>
    <row r="50" spans="1:7" ht="18.75" customHeight="1" x14ac:dyDescent="0.25">
      <c r="A50" s="96">
        <v>40</v>
      </c>
      <c r="B50" s="115" t="s">
        <v>1626</v>
      </c>
      <c r="C50" s="115" t="s">
        <v>1627</v>
      </c>
      <c r="D50" s="115" t="s">
        <v>27</v>
      </c>
      <c r="E50" s="96">
        <v>72</v>
      </c>
      <c r="F50" s="96" t="str">
        <f t="shared" si="3"/>
        <v>Khá</v>
      </c>
      <c r="G50" s="96"/>
    </row>
    <row r="51" spans="1:7" ht="18.75" customHeight="1" x14ac:dyDescent="0.25">
      <c r="A51" s="96">
        <v>41</v>
      </c>
      <c r="B51" s="115" t="s">
        <v>1628</v>
      </c>
      <c r="C51" s="115" t="s">
        <v>524</v>
      </c>
      <c r="D51" s="115" t="s">
        <v>10</v>
      </c>
      <c r="E51" s="96">
        <v>84</v>
      </c>
      <c r="F51" s="96" t="str">
        <f t="shared" si="3"/>
        <v>Tốt</v>
      </c>
      <c r="G51" s="96"/>
    </row>
    <row r="52" spans="1:7" ht="18.75" customHeight="1" x14ac:dyDescent="0.25">
      <c r="A52" s="96">
        <v>42</v>
      </c>
      <c r="B52" s="115" t="s">
        <v>1629</v>
      </c>
      <c r="C52" s="115" t="s">
        <v>1630</v>
      </c>
      <c r="D52" s="115" t="s">
        <v>436</v>
      </c>
      <c r="E52" s="96">
        <v>55</v>
      </c>
      <c r="F52" s="96" t="str">
        <f t="shared" si="3"/>
        <v>Trung bình</v>
      </c>
      <c r="G52" s="96" t="s">
        <v>82</v>
      </c>
    </row>
    <row r="53" spans="1:7" ht="18.75" customHeight="1" x14ac:dyDescent="0.25">
      <c r="A53" s="96">
        <v>43</v>
      </c>
      <c r="B53" s="115" t="s">
        <v>1631</v>
      </c>
      <c r="C53" s="115" t="s">
        <v>1478</v>
      </c>
      <c r="D53" s="115" t="s">
        <v>1632</v>
      </c>
      <c r="E53" s="96">
        <v>55</v>
      </c>
      <c r="F53" s="96" t="str">
        <f t="shared" si="3"/>
        <v>Trung bình</v>
      </c>
      <c r="G53" s="96" t="s">
        <v>82</v>
      </c>
    </row>
    <row r="54" spans="1:7" ht="18.75" customHeight="1" x14ac:dyDescent="0.25">
      <c r="A54" s="96">
        <v>44</v>
      </c>
      <c r="B54" s="120" t="s">
        <v>1633</v>
      </c>
      <c r="C54" s="120" t="s">
        <v>1634</v>
      </c>
      <c r="D54" s="120" t="s">
        <v>1295</v>
      </c>
      <c r="E54" s="97">
        <v>80</v>
      </c>
      <c r="F54" s="97" t="str">
        <f t="shared" si="3"/>
        <v>Tốt</v>
      </c>
      <c r="G54" s="97"/>
    </row>
    <row r="55" spans="1:7" ht="18.75" customHeight="1" x14ac:dyDescent="0.25">
      <c r="A55" s="96">
        <v>45</v>
      </c>
      <c r="B55" s="121" t="s">
        <v>1635</v>
      </c>
      <c r="C55" s="121" t="s">
        <v>173</v>
      </c>
      <c r="D55" s="121" t="s">
        <v>70</v>
      </c>
      <c r="E55" s="98">
        <v>55</v>
      </c>
      <c r="F55" s="98" t="str">
        <f t="shared" si="3"/>
        <v>Trung bình</v>
      </c>
      <c r="G55" s="96" t="s">
        <v>82</v>
      </c>
    </row>
    <row r="56" spans="1:7" ht="18.75" customHeight="1" x14ac:dyDescent="0.25">
      <c r="A56" s="96">
        <v>46</v>
      </c>
      <c r="B56" s="121" t="s">
        <v>1636</v>
      </c>
      <c r="C56" s="121" t="s">
        <v>1637</v>
      </c>
      <c r="D56" s="121" t="s">
        <v>1638</v>
      </c>
      <c r="E56" s="98">
        <v>76</v>
      </c>
      <c r="F56" s="98" t="str">
        <f t="shared" si="3"/>
        <v>Khá</v>
      </c>
      <c r="G56" s="119"/>
    </row>
    <row r="57" spans="1:7" ht="18.75" customHeight="1" x14ac:dyDescent="0.25">
      <c r="A57" s="96">
        <v>47</v>
      </c>
      <c r="B57" s="121" t="s">
        <v>1639</v>
      </c>
      <c r="C57" s="121" t="s">
        <v>1640</v>
      </c>
      <c r="D57" s="121" t="s">
        <v>18</v>
      </c>
      <c r="E57" s="98">
        <v>70</v>
      </c>
      <c r="F57" s="98" t="str">
        <f t="shared" si="3"/>
        <v>Khá</v>
      </c>
      <c r="G57" s="119"/>
    </row>
    <row r="58" spans="1:7" ht="18.75" customHeight="1" x14ac:dyDescent="0.25">
      <c r="A58" s="96">
        <v>48</v>
      </c>
      <c r="B58" s="121" t="s">
        <v>1641</v>
      </c>
      <c r="C58" s="121" t="s">
        <v>202</v>
      </c>
      <c r="D58" s="121" t="s">
        <v>73</v>
      </c>
      <c r="E58" s="98">
        <v>60</v>
      </c>
      <c r="F58" s="98" t="str">
        <f t="shared" si="3"/>
        <v>Trung bình</v>
      </c>
      <c r="G58" s="96" t="s">
        <v>82</v>
      </c>
    </row>
    <row r="59" spans="1:7" ht="18.75" customHeight="1" x14ac:dyDescent="0.25">
      <c r="A59" s="96">
        <v>49</v>
      </c>
      <c r="B59" s="121" t="s">
        <v>1642</v>
      </c>
      <c r="C59" s="121" t="s">
        <v>202</v>
      </c>
      <c r="D59" s="121" t="s">
        <v>73</v>
      </c>
      <c r="E59" s="98">
        <v>85</v>
      </c>
      <c r="F59" s="98" t="str">
        <f t="shared" si="3"/>
        <v>Tốt</v>
      </c>
      <c r="G59" s="119"/>
    </row>
    <row r="60" spans="1:7" ht="18.75" customHeight="1" x14ac:dyDescent="0.25">
      <c r="A60" s="96">
        <v>50</v>
      </c>
      <c r="B60" s="121" t="s">
        <v>1643</v>
      </c>
      <c r="C60" s="121" t="s">
        <v>369</v>
      </c>
      <c r="D60" s="121" t="s">
        <v>73</v>
      </c>
      <c r="E60" s="98">
        <v>55</v>
      </c>
      <c r="F60" s="98" t="str">
        <f t="shared" si="3"/>
        <v>Trung bình</v>
      </c>
      <c r="G60" s="119" t="s">
        <v>82</v>
      </c>
    </row>
    <row r="61" spans="1:7" ht="18.75" customHeight="1" x14ac:dyDescent="0.25">
      <c r="A61" s="96">
        <v>51</v>
      </c>
      <c r="B61" s="121" t="s">
        <v>1644</v>
      </c>
      <c r="C61" s="121" t="s">
        <v>88</v>
      </c>
      <c r="D61" s="121" t="s">
        <v>6</v>
      </c>
      <c r="E61" s="98">
        <v>87</v>
      </c>
      <c r="F61" s="98" t="str">
        <f t="shared" si="3"/>
        <v>Tốt</v>
      </c>
      <c r="G61" s="119"/>
    </row>
    <row r="62" spans="1:7" ht="18.75" customHeight="1" x14ac:dyDescent="0.25">
      <c r="A62" s="96">
        <v>52</v>
      </c>
      <c r="B62" s="121" t="s">
        <v>1645</v>
      </c>
      <c r="C62" s="121" t="s">
        <v>1445</v>
      </c>
      <c r="D62" s="121" t="s">
        <v>24</v>
      </c>
      <c r="E62" s="98">
        <v>78</v>
      </c>
      <c r="F62" s="98" t="str">
        <f t="shared" si="3"/>
        <v>Khá</v>
      </c>
      <c r="G62" s="119"/>
    </row>
    <row r="63" spans="1:7" ht="18.75" customHeight="1" x14ac:dyDescent="0.25">
      <c r="A63" s="96">
        <v>53</v>
      </c>
      <c r="B63" s="121" t="s">
        <v>1646</v>
      </c>
      <c r="C63" s="121" t="s">
        <v>681</v>
      </c>
      <c r="D63" s="121" t="s">
        <v>75</v>
      </c>
      <c r="E63" s="98">
        <v>75</v>
      </c>
      <c r="F63" s="98" t="str">
        <f t="shared" si="3"/>
        <v>Khá</v>
      </c>
      <c r="G63" s="119"/>
    </row>
    <row r="64" spans="1:7" ht="18.75" customHeight="1" x14ac:dyDescent="0.25">
      <c r="A64" s="96">
        <v>54</v>
      </c>
      <c r="B64" s="121" t="s">
        <v>1647</v>
      </c>
      <c r="C64" s="121" t="s">
        <v>19</v>
      </c>
      <c r="D64" s="121" t="s">
        <v>30</v>
      </c>
      <c r="E64" s="98">
        <v>55</v>
      </c>
      <c r="F64" s="98" t="str">
        <f t="shared" si="3"/>
        <v>Trung bình</v>
      </c>
      <c r="G64" s="96" t="s">
        <v>82</v>
      </c>
    </row>
    <row r="65" spans="1:7" ht="18.75" customHeight="1" x14ac:dyDescent="0.25">
      <c r="A65" s="96">
        <v>55</v>
      </c>
      <c r="B65" s="121" t="s">
        <v>1648</v>
      </c>
      <c r="C65" s="121" t="s">
        <v>19</v>
      </c>
      <c r="D65" s="121" t="s">
        <v>1649</v>
      </c>
      <c r="E65" s="98">
        <v>80</v>
      </c>
      <c r="F65" s="98" t="str">
        <f>IF(E65&gt;=90,"Xuất sắc",IF(E65&gt;=80,"Tốt",IF(E65&gt;=65,"Khá",IF(E65&gt;=50,"Trung bình",IF(E65&gt;=35,"Yếu","Kém")))))</f>
        <v>Tốt</v>
      </c>
      <c r="G65" s="119"/>
    </row>
    <row r="66" spans="1:7" ht="18.75" customHeight="1" x14ac:dyDescent="0.25">
      <c r="A66" s="96">
        <v>56</v>
      </c>
      <c r="B66" s="121" t="s">
        <v>1650</v>
      </c>
      <c r="C66" s="121" t="s">
        <v>1651</v>
      </c>
      <c r="D66" s="121" t="s">
        <v>1652</v>
      </c>
      <c r="E66" s="98">
        <v>80</v>
      </c>
      <c r="F66" s="98" t="str">
        <f t="shared" ref="F66:F68" si="4">IF(E66&gt;=90,"Xuất sắc",IF(E66&gt;=80,"Tốt",IF(E66&gt;=65,"Khá",IF(E66&gt;=50,"Trung bình",IF(E66&gt;=35,"Yếu","Kém")))))</f>
        <v>Tốt</v>
      </c>
      <c r="G66" s="119"/>
    </row>
    <row r="67" spans="1:7" ht="18.75" customHeight="1" x14ac:dyDescent="0.25">
      <c r="A67" s="96">
        <v>57</v>
      </c>
      <c r="B67" s="121" t="s">
        <v>1653</v>
      </c>
      <c r="C67" s="121" t="s">
        <v>1151</v>
      </c>
      <c r="D67" s="121" t="s">
        <v>79</v>
      </c>
      <c r="E67" s="98">
        <v>55</v>
      </c>
      <c r="F67" s="98" t="str">
        <f t="shared" si="4"/>
        <v>Trung bình</v>
      </c>
      <c r="G67" s="96" t="s">
        <v>82</v>
      </c>
    </row>
    <row r="68" spans="1:7" ht="18.75" customHeight="1" x14ac:dyDescent="0.25">
      <c r="A68" s="96">
        <v>58</v>
      </c>
      <c r="B68" s="121" t="s">
        <v>1654</v>
      </c>
      <c r="C68" s="121" t="s">
        <v>1655</v>
      </c>
      <c r="D68" s="121" t="s">
        <v>79</v>
      </c>
      <c r="E68" s="98">
        <v>78</v>
      </c>
      <c r="F68" s="98" t="str">
        <f t="shared" si="4"/>
        <v>Khá</v>
      </c>
      <c r="G68" s="122"/>
    </row>
    <row r="69" spans="1:7" ht="18.75" customHeight="1" x14ac:dyDescent="0.25">
      <c r="A69" s="123"/>
      <c r="B69" s="413" t="s">
        <v>1711</v>
      </c>
      <c r="C69" s="414"/>
      <c r="D69" s="414"/>
      <c r="E69" s="414"/>
      <c r="F69" s="414"/>
      <c r="G69" s="415"/>
    </row>
    <row r="70" spans="1:7" ht="18.75" customHeight="1" x14ac:dyDescent="0.25">
      <c r="A70" s="96">
        <v>59</v>
      </c>
      <c r="B70" s="99" t="s">
        <v>1656</v>
      </c>
      <c r="C70" s="100" t="s">
        <v>59</v>
      </c>
      <c r="D70" s="100" t="s">
        <v>28</v>
      </c>
      <c r="E70" s="128">
        <v>91</v>
      </c>
      <c r="F70" s="99" t="s">
        <v>86</v>
      </c>
      <c r="G70" s="124"/>
    </row>
    <row r="71" spans="1:7" ht="18.75" customHeight="1" x14ac:dyDescent="0.25">
      <c r="A71" s="96">
        <v>60</v>
      </c>
      <c r="B71" s="99" t="s">
        <v>1657</v>
      </c>
      <c r="C71" s="100" t="s">
        <v>132</v>
      </c>
      <c r="D71" s="100" t="s">
        <v>17</v>
      </c>
      <c r="E71" s="128">
        <v>88</v>
      </c>
      <c r="F71" s="99" t="s">
        <v>33</v>
      </c>
      <c r="G71" s="124"/>
    </row>
    <row r="72" spans="1:7" ht="18.75" customHeight="1" x14ac:dyDescent="0.25">
      <c r="A72" s="96">
        <v>61</v>
      </c>
      <c r="B72" s="99" t="s">
        <v>1658</v>
      </c>
      <c r="C72" s="100" t="s">
        <v>1659</v>
      </c>
      <c r="D72" s="100" t="s">
        <v>93</v>
      </c>
      <c r="E72" s="128">
        <v>78</v>
      </c>
      <c r="F72" s="99" t="s">
        <v>81</v>
      </c>
      <c r="G72" s="124"/>
    </row>
    <row r="73" spans="1:7" ht="18.75" customHeight="1" x14ac:dyDescent="0.25">
      <c r="A73" s="96">
        <v>62</v>
      </c>
      <c r="B73" s="99" t="s">
        <v>1660</v>
      </c>
      <c r="C73" s="100" t="s">
        <v>101</v>
      </c>
      <c r="D73" s="100" t="s">
        <v>1661</v>
      </c>
      <c r="E73" s="128">
        <v>90</v>
      </c>
      <c r="F73" s="99" t="s">
        <v>86</v>
      </c>
      <c r="G73" s="124"/>
    </row>
    <row r="74" spans="1:7" ht="18.75" customHeight="1" x14ac:dyDescent="0.25">
      <c r="A74" s="96">
        <v>63</v>
      </c>
      <c r="B74" s="99" t="s">
        <v>1662</v>
      </c>
      <c r="C74" s="100" t="s">
        <v>1663</v>
      </c>
      <c r="D74" s="100" t="s">
        <v>10</v>
      </c>
      <c r="E74" s="128">
        <v>85</v>
      </c>
      <c r="F74" s="99" t="s">
        <v>33</v>
      </c>
      <c r="G74" s="124"/>
    </row>
    <row r="75" spans="1:7" ht="18.75" customHeight="1" x14ac:dyDescent="0.25">
      <c r="A75" s="96">
        <v>64</v>
      </c>
      <c r="B75" s="99" t="s">
        <v>1664</v>
      </c>
      <c r="C75" s="100" t="s">
        <v>1665</v>
      </c>
      <c r="D75" s="100" t="s">
        <v>1666</v>
      </c>
      <c r="E75" s="128">
        <v>89</v>
      </c>
      <c r="F75" s="99" t="s">
        <v>33</v>
      </c>
      <c r="G75" s="124"/>
    </row>
    <row r="76" spans="1:7" ht="18.75" customHeight="1" x14ac:dyDescent="0.25">
      <c r="A76" s="96">
        <v>65</v>
      </c>
      <c r="B76" s="101" t="s">
        <v>1667</v>
      </c>
      <c r="C76" s="102" t="s">
        <v>417</v>
      </c>
      <c r="D76" s="102" t="s">
        <v>174</v>
      </c>
      <c r="E76" s="128">
        <v>60</v>
      </c>
      <c r="F76" s="99" t="s">
        <v>115</v>
      </c>
      <c r="G76" s="99" t="s">
        <v>82</v>
      </c>
    </row>
    <row r="77" spans="1:7" ht="18.75" customHeight="1" x14ac:dyDescent="0.25">
      <c r="A77" s="124"/>
      <c r="B77" s="416" t="s">
        <v>1712</v>
      </c>
      <c r="C77" s="417"/>
      <c r="D77" s="417"/>
      <c r="E77" s="417"/>
      <c r="F77" s="417"/>
      <c r="G77" s="418"/>
    </row>
    <row r="78" spans="1:7" ht="18.75" customHeight="1" x14ac:dyDescent="0.25">
      <c r="A78" s="96">
        <v>66</v>
      </c>
      <c r="B78" s="125" t="s">
        <v>1668</v>
      </c>
      <c r="C78" s="125" t="s">
        <v>204</v>
      </c>
      <c r="D78" s="125" t="s">
        <v>38</v>
      </c>
      <c r="E78" s="128">
        <v>92</v>
      </c>
      <c r="F78" s="99" t="s">
        <v>86</v>
      </c>
      <c r="G78" s="99"/>
    </row>
    <row r="79" spans="1:7" ht="18.75" customHeight="1" x14ac:dyDescent="0.25">
      <c r="A79" s="96">
        <v>67</v>
      </c>
      <c r="B79" s="125" t="s">
        <v>1669</v>
      </c>
      <c r="C79" s="125" t="s">
        <v>77</v>
      </c>
      <c r="D79" s="125" t="s">
        <v>38</v>
      </c>
      <c r="E79" s="128">
        <v>90</v>
      </c>
      <c r="F79" s="99" t="s">
        <v>86</v>
      </c>
      <c r="G79" s="99"/>
    </row>
    <row r="80" spans="1:7" ht="18.75" customHeight="1" x14ac:dyDescent="0.25">
      <c r="A80" s="96">
        <v>68</v>
      </c>
      <c r="B80" s="125" t="s">
        <v>1670</v>
      </c>
      <c r="C80" s="125" t="s">
        <v>66</v>
      </c>
      <c r="D80" s="125" t="s">
        <v>46</v>
      </c>
      <c r="E80" s="128">
        <v>90</v>
      </c>
      <c r="F80" s="99" t="s">
        <v>86</v>
      </c>
      <c r="G80" s="99"/>
    </row>
    <row r="81" spans="1:7" ht="18.75" customHeight="1" x14ac:dyDescent="0.25">
      <c r="A81" s="96">
        <v>69</v>
      </c>
      <c r="B81" s="125" t="s">
        <v>1671</v>
      </c>
      <c r="C81" s="125" t="s">
        <v>85</v>
      </c>
      <c r="D81" s="125" t="s">
        <v>47</v>
      </c>
      <c r="E81" s="128">
        <v>90</v>
      </c>
      <c r="F81" s="99" t="s">
        <v>86</v>
      </c>
      <c r="G81" s="99"/>
    </row>
    <row r="82" spans="1:7" ht="18.75" customHeight="1" x14ac:dyDescent="0.25">
      <c r="A82" s="96">
        <v>70</v>
      </c>
      <c r="B82" s="125" t="s">
        <v>1672</v>
      </c>
      <c r="C82" s="125" t="s">
        <v>1673</v>
      </c>
      <c r="D82" s="125" t="s">
        <v>90</v>
      </c>
      <c r="E82" s="128">
        <v>60</v>
      </c>
      <c r="F82" s="99" t="s">
        <v>115</v>
      </c>
      <c r="G82" s="99" t="s">
        <v>82</v>
      </c>
    </row>
    <row r="83" spans="1:7" ht="18.75" customHeight="1" x14ac:dyDescent="0.25">
      <c r="A83" s="96">
        <v>71</v>
      </c>
      <c r="B83" s="125" t="s">
        <v>1674</v>
      </c>
      <c r="C83" s="125" t="s">
        <v>133</v>
      </c>
      <c r="D83" s="125" t="s">
        <v>58</v>
      </c>
      <c r="E83" s="128">
        <v>88</v>
      </c>
      <c r="F83" s="99" t="s">
        <v>33</v>
      </c>
      <c r="G83" s="124"/>
    </row>
    <row r="84" spans="1:7" ht="18.75" customHeight="1" x14ac:dyDescent="0.25">
      <c r="A84" s="96">
        <v>72</v>
      </c>
      <c r="B84" s="125" t="s">
        <v>1675</v>
      </c>
      <c r="C84" s="125" t="s">
        <v>207</v>
      </c>
      <c r="D84" s="125" t="s">
        <v>479</v>
      </c>
      <c r="E84" s="128">
        <v>90</v>
      </c>
      <c r="F84" s="99" t="s">
        <v>86</v>
      </c>
      <c r="G84" s="124"/>
    </row>
    <row r="85" spans="1:7" ht="18.75" customHeight="1" x14ac:dyDescent="0.25">
      <c r="A85" s="96">
        <v>73</v>
      </c>
      <c r="B85" s="125" t="s">
        <v>1676</v>
      </c>
      <c r="C85" s="125" t="s">
        <v>1677</v>
      </c>
      <c r="D85" s="125" t="s">
        <v>22</v>
      </c>
      <c r="E85" s="128">
        <v>88</v>
      </c>
      <c r="F85" s="99" t="s">
        <v>33</v>
      </c>
      <c r="G85" s="124"/>
    </row>
    <row r="86" spans="1:7" ht="18.75" customHeight="1" x14ac:dyDescent="0.25">
      <c r="A86" s="96">
        <v>74</v>
      </c>
      <c r="B86" s="125" t="s">
        <v>1678</v>
      </c>
      <c r="C86" s="125" t="s">
        <v>857</v>
      </c>
      <c r="D86" s="125" t="s">
        <v>22</v>
      </c>
      <c r="E86" s="128">
        <v>90</v>
      </c>
      <c r="F86" s="99" t="s">
        <v>86</v>
      </c>
      <c r="G86" s="124"/>
    </row>
    <row r="87" spans="1:7" ht="18.75" customHeight="1" x14ac:dyDescent="0.25">
      <c r="A87" s="96">
        <v>75</v>
      </c>
      <c r="B87" s="125" t="s">
        <v>1679</v>
      </c>
      <c r="C87" s="125" t="s">
        <v>98</v>
      </c>
      <c r="D87" s="125" t="s">
        <v>22</v>
      </c>
      <c r="E87" s="128">
        <v>88</v>
      </c>
      <c r="F87" s="99" t="s">
        <v>33</v>
      </c>
      <c r="G87" s="124"/>
    </row>
    <row r="88" spans="1:7" ht="18.75" customHeight="1" x14ac:dyDescent="0.25">
      <c r="A88" s="96">
        <v>76</v>
      </c>
      <c r="B88" s="125" t="s">
        <v>1680</v>
      </c>
      <c r="C88" s="125" t="s">
        <v>1681</v>
      </c>
      <c r="D88" s="125" t="s">
        <v>208</v>
      </c>
      <c r="E88" s="128">
        <v>80</v>
      </c>
      <c r="F88" s="99" t="s">
        <v>33</v>
      </c>
      <c r="G88" s="124"/>
    </row>
    <row r="89" spans="1:7" ht="18.75" customHeight="1" x14ac:dyDescent="0.25">
      <c r="A89" s="96">
        <v>77</v>
      </c>
      <c r="B89" s="125" t="s">
        <v>1682</v>
      </c>
      <c r="C89" s="125" t="s">
        <v>98</v>
      </c>
      <c r="D89" s="125" t="s">
        <v>120</v>
      </c>
      <c r="E89" s="128">
        <v>88</v>
      </c>
      <c r="F89" s="99" t="s">
        <v>33</v>
      </c>
      <c r="G89" s="124"/>
    </row>
    <row r="90" spans="1:7" ht="18.75" customHeight="1" x14ac:dyDescent="0.25">
      <c r="A90" s="96">
        <v>78</v>
      </c>
      <c r="B90" s="125" t="s">
        <v>1683</v>
      </c>
      <c r="C90" s="125" t="s">
        <v>94</v>
      </c>
      <c r="D90" s="125" t="s">
        <v>9</v>
      </c>
      <c r="E90" s="129">
        <v>90</v>
      </c>
      <c r="F90" s="103" t="s">
        <v>86</v>
      </c>
      <c r="G90" s="104"/>
    </row>
    <row r="91" spans="1:7" ht="18.75" customHeight="1" x14ac:dyDescent="0.25">
      <c r="A91" s="96">
        <v>79</v>
      </c>
      <c r="B91" s="125" t="s">
        <v>1684</v>
      </c>
      <c r="C91" s="125" t="s">
        <v>1685</v>
      </c>
      <c r="D91" s="125" t="s">
        <v>9</v>
      </c>
      <c r="E91" s="105"/>
      <c r="F91" s="126" t="s">
        <v>1686</v>
      </c>
      <c r="G91" s="127"/>
    </row>
    <row r="92" spans="1:7" ht="18.75" customHeight="1" x14ac:dyDescent="0.25">
      <c r="A92" s="96">
        <v>80</v>
      </c>
      <c r="B92" s="125" t="s">
        <v>1687</v>
      </c>
      <c r="C92" s="125" t="s">
        <v>492</v>
      </c>
      <c r="D92" s="125" t="s">
        <v>859</v>
      </c>
      <c r="E92" s="130">
        <v>85</v>
      </c>
      <c r="F92" s="96" t="s">
        <v>33</v>
      </c>
      <c r="G92" s="96"/>
    </row>
    <row r="93" spans="1:7" ht="18.75" customHeight="1" x14ac:dyDescent="0.25">
      <c r="A93" s="96">
        <v>81</v>
      </c>
      <c r="B93" s="125" t="s">
        <v>1688</v>
      </c>
      <c r="C93" s="125" t="s">
        <v>1689</v>
      </c>
      <c r="D93" s="125" t="s">
        <v>273</v>
      </c>
      <c r="E93" s="130">
        <v>90</v>
      </c>
      <c r="F93" s="106" t="s">
        <v>86</v>
      </c>
      <c r="G93" s="96"/>
    </row>
    <row r="94" spans="1:7" ht="18.75" customHeight="1" x14ac:dyDescent="0.25">
      <c r="A94" s="96">
        <v>82</v>
      </c>
      <c r="B94" s="125" t="s">
        <v>1690</v>
      </c>
      <c r="C94" s="125" t="s">
        <v>1691</v>
      </c>
      <c r="D94" s="125" t="s">
        <v>188</v>
      </c>
      <c r="E94" s="130">
        <v>78</v>
      </c>
      <c r="F94" s="106" t="s">
        <v>81</v>
      </c>
      <c r="G94" s="96"/>
    </row>
    <row r="95" spans="1:7" ht="18.75" customHeight="1" x14ac:dyDescent="0.25">
      <c r="A95" s="96">
        <v>83</v>
      </c>
      <c r="B95" s="125" t="s">
        <v>1692</v>
      </c>
      <c r="C95" s="125" t="s">
        <v>1693</v>
      </c>
      <c r="D95" s="125" t="s">
        <v>10</v>
      </c>
      <c r="E95" s="130">
        <v>88</v>
      </c>
      <c r="F95" s="106" t="s">
        <v>33</v>
      </c>
      <c r="G95" s="96"/>
    </row>
    <row r="96" spans="1:7" ht="18.75" customHeight="1" x14ac:dyDescent="0.25">
      <c r="A96" s="96">
        <v>84</v>
      </c>
      <c r="B96" s="125" t="s">
        <v>1694</v>
      </c>
      <c r="C96" s="125" t="s">
        <v>1695</v>
      </c>
      <c r="D96" s="125" t="s">
        <v>1129</v>
      </c>
      <c r="E96" s="130">
        <v>80</v>
      </c>
      <c r="F96" s="106" t="s">
        <v>33</v>
      </c>
      <c r="G96" s="96"/>
    </row>
    <row r="97" spans="1:7" ht="18.75" customHeight="1" x14ac:dyDescent="0.25">
      <c r="A97" s="96">
        <v>85</v>
      </c>
      <c r="B97" s="125" t="s">
        <v>1696</v>
      </c>
      <c r="C97" s="125" t="s">
        <v>1697</v>
      </c>
      <c r="D97" s="125" t="s">
        <v>1698</v>
      </c>
      <c r="E97" s="130">
        <v>88</v>
      </c>
      <c r="F97" s="106" t="s">
        <v>33</v>
      </c>
      <c r="G97" s="96"/>
    </row>
    <row r="98" spans="1:7" ht="18.75" customHeight="1" x14ac:dyDescent="0.25">
      <c r="A98" s="96">
        <v>86</v>
      </c>
      <c r="B98" s="125" t="s">
        <v>1699</v>
      </c>
      <c r="C98" s="125" t="s">
        <v>1700</v>
      </c>
      <c r="D98" s="125" t="s">
        <v>301</v>
      </c>
      <c r="E98" s="130">
        <v>88</v>
      </c>
      <c r="F98" s="106" t="s">
        <v>33</v>
      </c>
      <c r="G98" s="96"/>
    </row>
    <row r="99" spans="1:7" ht="18.75" customHeight="1" x14ac:dyDescent="0.25">
      <c r="A99" s="96">
        <v>87</v>
      </c>
      <c r="B99" s="125" t="s">
        <v>1701</v>
      </c>
      <c r="C99" s="125" t="s">
        <v>1702</v>
      </c>
      <c r="D99" s="125" t="s">
        <v>1140</v>
      </c>
      <c r="E99" s="130">
        <v>75</v>
      </c>
      <c r="F99" s="96" t="s">
        <v>81</v>
      </c>
      <c r="G99" s="113"/>
    </row>
    <row r="100" spans="1:7" ht="18.75" customHeight="1" x14ac:dyDescent="0.25">
      <c r="A100" s="96">
        <v>88</v>
      </c>
      <c r="B100" s="125" t="s">
        <v>1703</v>
      </c>
      <c r="C100" s="125" t="s">
        <v>91</v>
      </c>
      <c r="D100" s="125" t="s">
        <v>103</v>
      </c>
      <c r="E100" s="131">
        <v>79</v>
      </c>
      <c r="F100" s="107" t="s">
        <v>81</v>
      </c>
      <c r="G100" s="114"/>
    </row>
    <row r="101" spans="1:7" ht="18.75" customHeight="1" x14ac:dyDescent="0.25">
      <c r="A101" s="96">
        <v>89</v>
      </c>
      <c r="B101" s="125" t="s">
        <v>1704</v>
      </c>
      <c r="C101" s="125" t="s">
        <v>1705</v>
      </c>
      <c r="D101" s="125" t="s">
        <v>13</v>
      </c>
      <c r="E101" s="130">
        <v>91</v>
      </c>
      <c r="F101" s="96" t="s">
        <v>86</v>
      </c>
      <c r="G101" s="115"/>
    </row>
    <row r="102" spans="1:7" ht="18.75" customHeight="1" x14ac:dyDescent="0.25">
      <c r="A102" s="96">
        <v>90</v>
      </c>
      <c r="B102" s="125" t="s">
        <v>1706</v>
      </c>
      <c r="C102" s="125" t="s">
        <v>684</v>
      </c>
      <c r="D102" s="125" t="s">
        <v>13</v>
      </c>
      <c r="E102" s="130">
        <v>90</v>
      </c>
      <c r="F102" s="96" t="s">
        <v>86</v>
      </c>
      <c r="G102" s="115"/>
    </row>
    <row r="103" spans="1:7" ht="18.75" customHeight="1" x14ac:dyDescent="0.25">
      <c r="A103" s="96">
        <v>91</v>
      </c>
      <c r="B103" s="125" t="s">
        <v>1707</v>
      </c>
      <c r="C103" s="125" t="s">
        <v>196</v>
      </c>
      <c r="D103" s="125" t="s">
        <v>25</v>
      </c>
      <c r="E103" s="130">
        <v>88</v>
      </c>
      <c r="F103" s="96" t="s">
        <v>33</v>
      </c>
      <c r="G103" s="115"/>
    </row>
    <row r="105" spans="1:7" x14ac:dyDescent="0.25">
      <c r="B105" s="90" t="s">
        <v>1485</v>
      </c>
      <c r="C105" s="90" t="s">
        <v>1709</v>
      </c>
      <c r="D105" s="8"/>
      <c r="E105" s="406" t="s">
        <v>1487</v>
      </c>
      <c r="F105" s="406"/>
    </row>
    <row r="106" spans="1:7" x14ac:dyDescent="0.25">
      <c r="B106" s="90" t="s">
        <v>1552</v>
      </c>
      <c r="C106" s="8"/>
      <c r="D106" s="8"/>
      <c r="E106" s="85"/>
      <c r="F106" s="85"/>
    </row>
    <row r="107" spans="1:7" x14ac:dyDescent="0.25">
      <c r="B107" s="90" t="s">
        <v>86</v>
      </c>
      <c r="C107" s="91">
        <v>19</v>
      </c>
      <c r="D107" s="8"/>
      <c r="E107" s="85"/>
      <c r="F107" s="85"/>
    </row>
    <row r="108" spans="1:7" x14ac:dyDescent="0.25">
      <c r="B108" s="90" t="s">
        <v>33</v>
      </c>
      <c r="C108" s="91">
        <v>24</v>
      </c>
      <c r="D108" s="8"/>
      <c r="E108" s="85"/>
      <c r="F108" s="85"/>
    </row>
    <row r="109" spans="1:7" x14ac:dyDescent="0.25">
      <c r="B109" s="90" t="s">
        <v>81</v>
      </c>
      <c r="C109" s="91">
        <v>21</v>
      </c>
      <c r="D109" s="8"/>
      <c r="E109" s="85"/>
      <c r="F109" s="85"/>
    </row>
    <row r="110" spans="1:7" x14ac:dyDescent="0.25">
      <c r="B110" s="90" t="s">
        <v>115</v>
      </c>
      <c r="C110" s="91">
        <v>22</v>
      </c>
      <c r="D110" s="8"/>
      <c r="E110" s="85"/>
      <c r="F110" s="85"/>
    </row>
    <row r="111" spans="1:7" x14ac:dyDescent="0.25">
      <c r="B111" s="90" t="s">
        <v>111</v>
      </c>
      <c r="C111" s="91">
        <v>0</v>
      </c>
      <c r="D111" s="8"/>
      <c r="E111" s="406" t="s">
        <v>1488</v>
      </c>
      <c r="F111" s="406"/>
    </row>
    <row r="112" spans="1:7" x14ac:dyDescent="0.25">
      <c r="B112" s="90" t="s">
        <v>1486</v>
      </c>
      <c r="C112" s="91">
        <v>3</v>
      </c>
      <c r="D112" s="8"/>
      <c r="E112" s="85"/>
      <c r="F112" s="85"/>
    </row>
    <row r="113" spans="2:6" x14ac:dyDescent="0.25">
      <c r="B113" s="90" t="s">
        <v>1505</v>
      </c>
      <c r="C113" s="91">
        <v>2</v>
      </c>
      <c r="D113" s="8"/>
      <c r="E113" s="85"/>
      <c r="F113" s="85"/>
    </row>
  </sheetData>
  <mergeCells count="12">
    <mergeCell ref="A1:C1"/>
    <mergeCell ref="A2:C2"/>
    <mergeCell ref="A5:G5"/>
    <mergeCell ref="A6:G6"/>
    <mergeCell ref="A7:G7"/>
    <mergeCell ref="D1:G1"/>
    <mergeCell ref="D2:G2"/>
    <mergeCell ref="E105:F105"/>
    <mergeCell ref="E111:F111"/>
    <mergeCell ref="B69:G69"/>
    <mergeCell ref="B77:G77"/>
    <mergeCell ref="B10:G10"/>
  </mergeCells>
  <phoneticPr fontId="0" type="noConversion"/>
  <pageMargins left="0.55118110236220474" right="0.35433070866141736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opLeftCell="A169" workbookViewId="0">
      <selection activeCell="B178" sqref="B178:F186"/>
    </sheetView>
  </sheetViews>
  <sheetFormatPr defaultRowHeight="15.75" x14ac:dyDescent="0.25"/>
  <cols>
    <col min="1" max="1" width="4.75" customWidth="1"/>
    <col min="2" max="2" width="19.75" style="146" customWidth="1"/>
    <col min="3" max="3" width="17.125" customWidth="1"/>
    <col min="5" max="5" width="9" style="146"/>
    <col min="6" max="6" width="11.875" style="146" customWidth="1"/>
    <col min="7" max="7" width="10.5" style="146" customWidth="1"/>
  </cols>
  <sheetData>
    <row r="1" spans="1:7" s="108" customFormat="1" x14ac:dyDescent="0.25">
      <c r="A1" s="406" t="s">
        <v>1</v>
      </c>
      <c r="B1" s="406"/>
      <c r="C1" s="406"/>
      <c r="D1" s="410" t="s">
        <v>2</v>
      </c>
      <c r="E1" s="410"/>
      <c r="F1" s="410"/>
      <c r="G1" s="410"/>
    </row>
    <row r="2" spans="1:7" s="108" customFormat="1" x14ac:dyDescent="0.25">
      <c r="A2" s="410" t="s">
        <v>3</v>
      </c>
      <c r="B2" s="410"/>
      <c r="C2" s="410"/>
      <c r="D2" s="410" t="s">
        <v>1964</v>
      </c>
      <c r="E2" s="410"/>
      <c r="F2" s="410"/>
      <c r="G2" s="410"/>
    </row>
    <row r="3" spans="1:7" s="108" customFormat="1" x14ac:dyDescent="0.25">
      <c r="A3" s="95"/>
      <c r="B3" s="95"/>
      <c r="C3" s="95"/>
      <c r="D3" s="22"/>
      <c r="E3" s="92"/>
      <c r="F3" s="92"/>
      <c r="G3" s="92"/>
    </row>
    <row r="4" spans="1:7" s="108" customFormat="1" x14ac:dyDescent="0.25">
      <c r="B4" s="92" t="s">
        <v>1489</v>
      </c>
      <c r="E4" s="92"/>
      <c r="F4" s="92"/>
      <c r="G4" s="92"/>
    </row>
    <row r="5" spans="1:7" s="108" customFormat="1" x14ac:dyDescent="0.25">
      <c r="A5" s="422" t="s">
        <v>1962</v>
      </c>
      <c r="B5" s="422"/>
      <c r="C5" s="422"/>
      <c r="D5" s="422"/>
      <c r="E5" s="422"/>
      <c r="F5" s="422"/>
      <c r="G5" s="92"/>
    </row>
    <row r="6" spans="1:7" s="108" customFormat="1" x14ac:dyDescent="0.25">
      <c r="A6" s="422" t="s">
        <v>1963</v>
      </c>
      <c r="B6" s="422"/>
      <c r="C6" s="422"/>
      <c r="D6" s="422"/>
      <c r="E6" s="422"/>
      <c r="F6" s="422"/>
      <c r="G6" s="92"/>
    </row>
    <row r="7" spans="1:7" s="108" customFormat="1" x14ac:dyDescent="0.25">
      <c r="A7" s="423" t="s">
        <v>1490</v>
      </c>
      <c r="B7" s="423"/>
      <c r="C7" s="423"/>
      <c r="D7" s="423"/>
      <c r="E7" s="423"/>
      <c r="F7" s="423"/>
      <c r="G7" s="92"/>
    </row>
    <row r="8" spans="1:7" s="108" customFormat="1" ht="23.25" customHeight="1" x14ac:dyDescent="0.25">
      <c r="A8" s="157" t="s">
        <v>1546</v>
      </c>
      <c r="B8" s="94"/>
      <c r="C8" s="157"/>
      <c r="D8" s="157"/>
      <c r="E8" s="157"/>
      <c r="F8" s="157"/>
      <c r="G8" s="92"/>
    </row>
    <row r="10" spans="1:7" s="137" customFormat="1" x14ac:dyDescent="0.25">
      <c r="A10" s="424" t="s">
        <v>1713</v>
      </c>
      <c r="B10" s="424"/>
      <c r="C10" s="424"/>
      <c r="D10" s="136"/>
      <c r="E10" s="144"/>
      <c r="F10" s="144"/>
      <c r="G10" s="144"/>
    </row>
    <row r="11" spans="1:7" s="137" customFormat="1" x14ac:dyDescent="0.25">
      <c r="A11" s="138" t="s">
        <v>129</v>
      </c>
      <c r="B11" s="138" t="s">
        <v>35</v>
      </c>
      <c r="C11" s="138" t="s">
        <v>1714</v>
      </c>
      <c r="D11" s="138" t="s">
        <v>177</v>
      </c>
      <c r="E11" s="138" t="s">
        <v>1492</v>
      </c>
      <c r="F11" s="138" t="s">
        <v>4</v>
      </c>
      <c r="G11" s="138" t="s">
        <v>0</v>
      </c>
    </row>
    <row r="12" spans="1:7" s="137" customFormat="1" x14ac:dyDescent="0.25">
      <c r="A12" s="139">
        <v>1</v>
      </c>
      <c r="B12" s="145" t="s">
        <v>1715</v>
      </c>
      <c r="C12" s="139" t="s">
        <v>83</v>
      </c>
      <c r="D12" s="139" t="s">
        <v>38</v>
      </c>
      <c r="E12" s="150">
        <v>79</v>
      </c>
      <c r="F12" s="145" t="str">
        <f t="shared" ref="F12:F42" si="0">IF(E12&lt;30,"Kém",IF(E12&lt;50,"yếu",IF(E12&lt;70,"Trung bình",IF(E12&lt;80,"Khá",IF(E12&lt;90,"Tốt","Xuất sắc")))))</f>
        <v>Khá</v>
      </c>
      <c r="G12" s="145"/>
    </row>
    <row r="13" spans="1:7" s="137" customFormat="1" x14ac:dyDescent="0.25">
      <c r="A13" s="139">
        <v>2</v>
      </c>
      <c r="B13" s="145" t="s">
        <v>1716</v>
      </c>
      <c r="C13" s="139" t="s">
        <v>1717</v>
      </c>
      <c r="D13" s="139" t="s">
        <v>1718</v>
      </c>
      <c r="E13" s="150">
        <v>50</v>
      </c>
      <c r="F13" s="145" t="str">
        <f t="shared" si="0"/>
        <v>Trung bình</v>
      </c>
      <c r="G13" s="145" t="s">
        <v>82</v>
      </c>
    </row>
    <row r="14" spans="1:7" s="137" customFormat="1" x14ac:dyDescent="0.25">
      <c r="A14" s="139">
        <v>3</v>
      </c>
      <c r="B14" s="145" t="s">
        <v>1719</v>
      </c>
      <c r="C14" s="139" t="s">
        <v>1720</v>
      </c>
      <c r="D14" s="139" t="s">
        <v>8</v>
      </c>
      <c r="E14" s="150">
        <v>88</v>
      </c>
      <c r="F14" s="145" t="str">
        <f t="shared" si="0"/>
        <v>Tốt</v>
      </c>
      <c r="G14" s="145"/>
    </row>
    <row r="15" spans="1:7" s="137" customFormat="1" x14ac:dyDescent="0.25">
      <c r="A15" s="139">
        <v>4</v>
      </c>
      <c r="B15" s="145" t="s">
        <v>1721</v>
      </c>
      <c r="C15" s="139" t="s">
        <v>1722</v>
      </c>
      <c r="D15" s="139" t="s">
        <v>47</v>
      </c>
      <c r="E15" s="150">
        <v>93</v>
      </c>
      <c r="F15" s="145" t="str">
        <f t="shared" si="0"/>
        <v>Xuất sắc</v>
      </c>
      <c r="G15" s="145"/>
    </row>
    <row r="16" spans="1:7" s="137" customFormat="1" x14ac:dyDescent="0.25">
      <c r="A16" s="139">
        <v>5</v>
      </c>
      <c r="B16" s="145" t="s">
        <v>1723</v>
      </c>
      <c r="C16" s="139" t="s">
        <v>53</v>
      </c>
      <c r="D16" s="139" t="s">
        <v>48</v>
      </c>
      <c r="E16" s="150">
        <v>93</v>
      </c>
      <c r="F16" s="145" t="str">
        <f t="shared" si="0"/>
        <v>Xuất sắc</v>
      </c>
      <c r="G16" s="145"/>
    </row>
    <row r="17" spans="1:7" s="137" customFormat="1" x14ac:dyDescent="0.25">
      <c r="A17" s="139">
        <v>6</v>
      </c>
      <c r="B17" s="145" t="s">
        <v>1724</v>
      </c>
      <c r="C17" s="139" t="s">
        <v>19</v>
      </c>
      <c r="D17" s="139" t="s">
        <v>54</v>
      </c>
      <c r="E17" s="150">
        <v>50</v>
      </c>
      <c r="F17" s="145" t="str">
        <f t="shared" si="0"/>
        <v>Trung bình</v>
      </c>
      <c r="G17" s="145" t="s">
        <v>82</v>
      </c>
    </row>
    <row r="18" spans="1:7" s="137" customFormat="1" x14ac:dyDescent="0.25">
      <c r="A18" s="139">
        <v>7</v>
      </c>
      <c r="B18" s="145" t="s">
        <v>1725</v>
      </c>
      <c r="C18" s="139" t="s">
        <v>1726</v>
      </c>
      <c r="D18" s="139" t="s">
        <v>199</v>
      </c>
      <c r="E18" s="151">
        <v>83</v>
      </c>
      <c r="F18" s="145" t="str">
        <f t="shared" si="0"/>
        <v>Tốt</v>
      </c>
      <c r="G18" s="145"/>
    </row>
    <row r="19" spans="1:7" s="137" customFormat="1" x14ac:dyDescent="0.25">
      <c r="A19" s="139">
        <v>8</v>
      </c>
      <c r="B19" s="145" t="s">
        <v>1727</v>
      </c>
      <c r="C19" s="139" t="s">
        <v>1728</v>
      </c>
      <c r="D19" s="139" t="s">
        <v>22</v>
      </c>
      <c r="E19" s="151">
        <v>85</v>
      </c>
      <c r="F19" s="145" t="str">
        <f t="shared" si="0"/>
        <v>Tốt</v>
      </c>
      <c r="G19" s="145"/>
    </row>
    <row r="20" spans="1:7" s="137" customFormat="1" x14ac:dyDescent="0.25">
      <c r="A20" s="139">
        <v>9</v>
      </c>
      <c r="B20" s="145" t="s">
        <v>1729</v>
      </c>
      <c r="C20" s="139" t="s">
        <v>1730</v>
      </c>
      <c r="D20" s="139" t="s">
        <v>1731</v>
      </c>
      <c r="E20" s="151">
        <v>81</v>
      </c>
      <c r="F20" s="145" t="str">
        <f t="shared" si="0"/>
        <v>Tốt</v>
      </c>
      <c r="G20" s="145"/>
    </row>
    <row r="21" spans="1:7" s="137" customFormat="1" x14ac:dyDescent="0.25">
      <c r="A21" s="139">
        <v>10</v>
      </c>
      <c r="B21" s="145" t="s">
        <v>1732</v>
      </c>
      <c r="C21" s="139" t="s">
        <v>200</v>
      </c>
      <c r="D21" s="139" t="s">
        <v>63</v>
      </c>
      <c r="E21" s="151">
        <v>89</v>
      </c>
      <c r="F21" s="145" t="str">
        <f t="shared" si="0"/>
        <v>Tốt</v>
      </c>
      <c r="G21" s="145"/>
    </row>
    <row r="22" spans="1:7" s="137" customFormat="1" x14ac:dyDescent="0.25">
      <c r="A22" s="139">
        <v>11</v>
      </c>
      <c r="B22" s="145" t="s">
        <v>1733</v>
      </c>
      <c r="C22" s="139" t="s">
        <v>85</v>
      </c>
      <c r="D22" s="139" t="s">
        <v>9</v>
      </c>
      <c r="E22" s="151">
        <v>87</v>
      </c>
      <c r="F22" s="145" t="str">
        <f t="shared" si="0"/>
        <v>Tốt</v>
      </c>
      <c r="G22" s="145"/>
    </row>
    <row r="23" spans="1:7" s="137" customFormat="1" x14ac:dyDescent="0.25">
      <c r="A23" s="139">
        <v>12</v>
      </c>
      <c r="B23" s="145" t="s">
        <v>1734</v>
      </c>
      <c r="C23" s="139" t="s">
        <v>98</v>
      </c>
      <c r="D23" s="139" t="s">
        <v>95</v>
      </c>
      <c r="E23" s="151">
        <v>88</v>
      </c>
      <c r="F23" s="145" t="str">
        <f t="shared" si="0"/>
        <v>Tốt</v>
      </c>
      <c r="G23" s="145"/>
    </row>
    <row r="24" spans="1:7" s="137" customFormat="1" x14ac:dyDescent="0.25">
      <c r="A24" s="139">
        <v>13</v>
      </c>
      <c r="B24" s="145" t="s">
        <v>1735</v>
      </c>
      <c r="C24" s="139" t="s">
        <v>1736</v>
      </c>
      <c r="D24" s="139" t="s">
        <v>142</v>
      </c>
      <c r="E24" s="151">
        <v>83</v>
      </c>
      <c r="F24" s="145" t="str">
        <f t="shared" si="0"/>
        <v>Tốt</v>
      </c>
      <c r="G24" s="145"/>
    </row>
    <row r="25" spans="1:7" s="137" customFormat="1" x14ac:dyDescent="0.25">
      <c r="A25" s="139">
        <v>14</v>
      </c>
      <c r="B25" s="145" t="s">
        <v>1737</v>
      </c>
      <c r="C25" s="139" t="s">
        <v>886</v>
      </c>
      <c r="D25" s="139" t="s">
        <v>768</v>
      </c>
      <c r="E25" s="151">
        <v>50</v>
      </c>
      <c r="F25" s="145" t="str">
        <f t="shared" si="0"/>
        <v>Trung bình</v>
      </c>
      <c r="G25" s="145" t="s">
        <v>82</v>
      </c>
    </row>
    <row r="26" spans="1:7" s="137" customFormat="1" x14ac:dyDescent="0.25">
      <c r="A26" s="139">
        <v>15</v>
      </c>
      <c r="B26" s="145" t="s">
        <v>1738</v>
      </c>
      <c r="C26" s="139" t="s">
        <v>1739</v>
      </c>
      <c r="D26" s="139" t="s">
        <v>1129</v>
      </c>
      <c r="E26" s="151">
        <v>87</v>
      </c>
      <c r="F26" s="145" t="str">
        <f t="shared" si="0"/>
        <v>Tốt</v>
      </c>
      <c r="G26" s="145"/>
    </row>
    <row r="27" spans="1:7" s="137" customFormat="1" x14ac:dyDescent="0.25">
      <c r="A27" s="139">
        <v>16</v>
      </c>
      <c r="B27" s="145" t="s">
        <v>1740</v>
      </c>
      <c r="C27" s="139" t="s">
        <v>1741</v>
      </c>
      <c r="D27" s="139" t="s">
        <v>1632</v>
      </c>
      <c r="E27" s="151">
        <v>84</v>
      </c>
      <c r="F27" s="145" t="str">
        <f t="shared" si="0"/>
        <v>Tốt</v>
      </c>
      <c r="G27" s="145"/>
    </row>
    <row r="28" spans="1:7" s="137" customFormat="1" x14ac:dyDescent="0.25">
      <c r="A28" s="139">
        <v>17</v>
      </c>
      <c r="B28" s="145" t="s">
        <v>1742</v>
      </c>
      <c r="C28" s="139" t="s">
        <v>1101</v>
      </c>
      <c r="D28" s="139" t="s">
        <v>1632</v>
      </c>
      <c r="E28" s="151">
        <v>85</v>
      </c>
      <c r="F28" s="145" t="str">
        <f t="shared" si="0"/>
        <v>Tốt</v>
      </c>
      <c r="G28" s="145"/>
    </row>
    <row r="29" spans="1:7" s="137" customFormat="1" x14ac:dyDescent="0.25">
      <c r="A29" s="139">
        <v>18</v>
      </c>
      <c r="B29" s="145" t="s">
        <v>1743</v>
      </c>
      <c r="C29" s="139" t="s">
        <v>1744</v>
      </c>
      <c r="D29" s="139" t="s">
        <v>146</v>
      </c>
      <c r="E29" s="151">
        <v>50</v>
      </c>
      <c r="F29" s="145" t="str">
        <f t="shared" si="0"/>
        <v>Trung bình</v>
      </c>
      <c r="G29" s="147" t="s">
        <v>82</v>
      </c>
    </row>
    <row r="30" spans="1:7" s="137" customFormat="1" x14ac:dyDescent="0.25">
      <c r="A30" s="139">
        <v>19</v>
      </c>
      <c r="B30" s="145" t="s">
        <v>1745</v>
      </c>
      <c r="C30" s="139" t="s">
        <v>1746</v>
      </c>
      <c r="D30" s="139" t="s">
        <v>70</v>
      </c>
      <c r="E30" s="151">
        <v>86</v>
      </c>
      <c r="F30" s="145" t="str">
        <f t="shared" si="0"/>
        <v>Tốt</v>
      </c>
      <c r="G30" s="145"/>
    </row>
    <row r="31" spans="1:7" s="137" customFormat="1" x14ac:dyDescent="0.25">
      <c r="A31" s="139">
        <v>20</v>
      </c>
      <c r="B31" s="145" t="s">
        <v>1747</v>
      </c>
      <c r="C31" s="139" t="s">
        <v>1748</v>
      </c>
      <c r="D31" s="139" t="s">
        <v>18</v>
      </c>
      <c r="E31" s="151">
        <v>92</v>
      </c>
      <c r="F31" s="145" t="str">
        <f t="shared" si="0"/>
        <v>Xuất sắc</v>
      </c>
      <c r="G31" s="145"/>
    </row>
    <row r="32" spans="1:7" s="137" customFormat="1" x14ac:dyDescent="0.25">
      <c r="A32" s="139">
        <v>21</v>
      </c>
      <c r="B32" s="145" t="s">
        <v>1749</v>
      </c>
      <c r="C32" s="139" t="s">
        <v>1750</v>
      </c>
      <c r="D32" s="139" t="s">
        <v>301</v>
      </c>
      <c r="E32" s="151">
        <v>0</v>
      </c>
      <c r="F32" s="145" t="str">
        <f t="shared" si="0"/>
        <v>Kém</v>
      </c>
      <c r="G32" s="145" t="s">
        <v>82</v>
      </c>
    </row>
    <row r="33" spans="1:9" s="137" customFormat="1" ht="17.25" customHeight="1" x14ac:dyDescent="0.25">
      <c r="A33" s="139">
        <v>22</v>
      </c>
      <c r="B33" s="145" t="s">
        <v>1751</v>
      </c>
      <c r="C33" s="143" t="s">
        <v>158</v>
      </c>
      <c r="D33" s="139" t="s">
        <v>73</v>
      </c>
      <c r="E33" s="151">
        <v>91</v>
      </c>
      <c r="F33" s="145" t="str">
        <f t="shared" si="0"/>
        <v>Xuất sắc</v>
      </c>
      <c r="G33" s="145"/>
    </row>
    <row r="34" spans="1:9" s="137" customFormat="1" x14ac:dyDescent="0.25">
      <c r="A34" s="139">
        <v>23</v>
      </c>
      <c r="B34" s="145" t="s">
        <v>1752</v>
      </c>
      <c r="C34" s="139" t="s">
        <v>620</v>
      </c>
      <c r="D34" s="139" t="s">
        <v>75</v>
      </c>
      <c r="E34" s="151">
        <v>85</v>
      </c>
      <c r="F34" s="145" t="str">
        <f t="shared" si="0"/>
        <v>Tốt</v>
      </c>
      <c r="G34" s="145"/>
    </row>
    <row r="35" spans="1:9" s="137" customFormat="1" x14ac:dyDescent="0.25">
      <c r="A35" s="139">
        <v>24</v>
      </c>
      <c r="B35" s="145" t="s">
        <v>1753</v>
      </c>
      <c r="C35" s="139" t="s">
        <v>1754</v>
      </c>
      <c r="D35" s="139" t="s">
        <v>75</v>
      </c>
      <c r="E35" s="151">
        <v>91</v>
      </c>
      <c r="F35" s="145" t="str">
        <f t="shared" si="0"/>
        <v>Xuất sắc</v>
      </c>
      <c r="G35" s="145"/>
    </row>
    <row r="36" spans="1:9" s="137" customFormat="1" x14ac:dyDescent="0.25">
      <c r="A36" s="139">
        <v>25</v>
      </c>
      <c r="B36" s="145" t="s">
        <v>1755</v>
      </c>
      <c r="C36" s="139" t="s">
        <v>1756</v>
      </c>
      <c r="D36" s="139" t="s">
        <v>13</v>
      </c>
      <c r="E36" s="151">
        <v>89</v>
      </c>
      <c r="F36" s="145" t="str">
        <f t="shared" si="0"/>
        <v>Tốt</v>
      </c>
      <c r="G36" s="145"/>
    </row>
    <row r="37" spans="1:9" s="137" customFormat="1" x14ac:dyDescent="0.25">
      <c r="A37" s="139">
        <v>26</v>
      </c>
      <c r="B37" s="145" t="s">
        <v>1757</v>
      </c>
      <c r="C37" s="139" t="s">
        <v>1758</v>
      </c>
      <c r="D37" s="139" t="s">
        <v>13</v>
      </c>
      <c r="E37" s="151">
        <v>82</v>
      </c>
      <c r="F37" s="145" t="str">
        <f t="shared" si="0"/>
        <v>Tốt</v>
      </c>
      <c r="G37" s="148"/>
    </row>
    <row r="38" spans="1:9" s="137" customFormat="1" x14ac:dyDescent="0.25">
      <c r="A38" s="139">
        <v>27</v>
      </c>
      <c r="B38" s="145" t="s">
        <v>1759</v>
      </c>
      <c r="C38" s="139" t="s">
        <v>1760</v>
      </c>
      <c r="D38" s="139" t="s">
        <v>993</v>
      </c>
      <c r="E38" s="151">
        <v>88</v>
      </c>
      <c r="F38" s="145" t="str">
        <f t="shared" si="0"/>
        <v>Tốt</v>
      </c>
      <c r="G38" s="145"/>
    </row>
    <row r="39" spans="1:9" s="137" customFormat="1" x14ac:dyDescent="0.25">
      <c r="A39" s="139">
        <v>28</v>
      </c>
      <c r="B39" s="145" t="s">
        <v>1761</v>
      </c>
      <c r="C39" s="139" t="s">
        <v>207</v>
      </c>
      <c r="D39" s="139" t="s">
        <v>153</v>
      </c>
      <c r="E39" s="3">
        <v>50</v>
      </c>
      <c r="F39" s="145" t="str">
        <f t="shared" si="0"/>
        <v>Trung bình</v>
      </c>
      <c r="G39" s="145" t="s">
        <v>82</v>
      </c>
    </row>
    <row r="40" spans="1:9" s="137" customFormat="1" x14ac:dyDescent="0.25">
      <c r="A40" s="139">
        <v>29</v>
      </c>
      <c r="B40" s="145" t="s">
        <v>1762</v>
      </c>
      <c r="C40" s="139" t="s">
        <v>1763</v>
      </c>
      <c r="D40" s="139" t="s">
        <v>195</v>
      </c>
      <c r="E40" s="151">
        <v>50</v>
      </c>
      <c r="F40" s="145" t="str">
        <f t="shared" si="0"/>
        <v>Trung bình</v>
      </c>
      <c r="G40" s="145" t="s">
        <v>82</v>
      </c>
    </row>
    <row r="41" spans="1:9" s="137" customFormat="1" x14ac:dyDescent="0.25">
      <c r="A41" s="139">
        <v>30</v>
      </c>
      <c r="B41" s="145" t="s">
        <v>1764</v>
      </c>
      <c r="C41" s="139" t="s">
        <v>833</v>
      </c>
      <c r="D41" s="139" t="s">
        <v>1649</v>
      </c>
      <c r="E41" s="151">
        <v>93</v>
      </c>
      <c r="F41" s="145" t="str">
        <f t="shared" si="0"/>
        <v>Xuất sắc</v>
      </c>
      <c r="G41" s="145"/>
    </row>
    <row r="42" spans="1:9" s="137" customFormat="1" x14ac:dyDescent="0.25">
      <c r="A42" s="139">
        <v>31</v>
      </c>
      <c r="B42" s="145" t="s">
        <v>1765</v>
      </c>
      <c r="C42" s="139" t="s">
        <v>1766</v>
      </c>
      <c r="D42" s="139" t="s">
        <v>154</v>
      </c>
      <c r="E42" s="151">
        <v>0</v>
      </c>
      <c r="F42" s="145" t="str">
        <f t="shared" si="0"/>
        <v>Kém</v>
      </c>
      <c r="G42" s="145" t="s">
        <v>82</v>
      </c>
    </row>
    <row r="43" spans="1:9" x14ac:dyDescent="0.25">
      <c r="A43" s="112"/>
      <c r="B43" s="154"/>
      <c r="C43" s="112"/>
      <c r="D43" s="112"/>
      <c r="E43" s="154"/>
      <c r="F43" s="154"/>
      <c r="G43" s="154"/>
    </row>
    <row r="44" spans="1:9" x14ac:dyDescent="0.25">
      <c r="A44" s="135" t="s">
        <v>1965</v>
      </c>
      <c r="B44" s="159"/>
      <c r="C44" s="155"/>
      <c r="D44" s="155"/>
      <c r="E44" s="156"/>
      <c r="F44" s="156"/>
      <c r="G44" s="156"/>
    </row>
    <row r="45" spans="1:9" s="141" customFormat="1" x14ac:dyDescent="0.25">
      <c r="A45" s="166" t="s">
        <v>129</v>
      </c>
      <c r="B45" s="166" t="s">
        <v>35</v>
      </c>
      <c r="C45" s="166" t="s">
        <v>1714</v>
      </c>
      <c r="D45" s="166" t="s">
        <v>177</v>
      </c>
      <c r="E45" s="167" t="s">
        <v>1492</v>
      </c>
      <c r="F45" s="166" t="s">
        <v>4</v>
      </c>
      <c r="G45" s="166" t="s">
        <v>0</v>
      </c>
      <c r="I45" s="142"/>
    </row>
    <row r="46" spans="1:9" s="141" customFormat="1" x14ac:dyDescent="0.25">
      <c r="A46" s="160">
        <v>32</v>
      </c>
      <c r="B46" s="161" t="s">
        <v>1767</v>
      </c>
      <c r="C46" s="162" t="s">
        <v>1768</v>
      </c>
      <c r="D46" s="162" t="s">
        <v>80</v>
      </c>
      <c r="E46" s="163">
        <v>80</v>
      </c>
      <c r="F46" s="164" t="str">
        <f t="shared" ref="F46:F77" si="1">IF(E46&lt;30,"Kém",IF(E46&lt;50,"yếu",IF(E46&lt;70,"Trung bình",IF(E46&lt;80,"Khá",IF(E46&lt;90,"Tốt","Xuất sắc")))))</f>
        <v>Tốt</v>
      </c>
      <c r="G46" s="164"/>
    </row>
    <row r="47" spans="1:9" s="141" customFormat="1" x14ac:dyDescent="0.25">
      <c r="A47" s="139">
        <v>33</v>
      </c>
      <c r="B47" s="158" t="s">
        <v>1769</v>
      </c>
      <c r="C47" s="153" t="s">
        <v>1770</v>
      </c>
      <c r="D47" s="153" t="s">
        <v>38</v>
      </c>
      <c r="E47" s="151">
        <v>85</v>
      </c>
      <c r="F47" s="145" t="str">
        <f t="shared" si="1"/>
        <v>Tốt</v>
      </c>
      <c r="G47" s="145"/>
    </row>
    <row r="48" spans="1:9" s="141" customFormat="1" x14ac:dyDescent="0.25">
      <c r="A48" s="160">
        <v>34</v>
      </c>
      <c r="B48" s="158" t="s">
        <v>1771</v>
      </c>
      <c r="C48" s="153" t="s">
        <v>1772</v>
      </c>
      <c r="D48" s="153" t="s">
        <v>1773</v>
      </c>
      <c r="E48" s="151">
        <v>80</v>
      </c>
      <c r="F48" s="145" t="str">
        <f t="shared" si="1"/>
        <v>Tốt</v>
      </c>
      <c r="G48" s="145"/>
    </row>
    <row r="49" spans="1:7" s="141" customFormat="1" x14ac:dyDescent="0.25">
      <c r="A49" s="139">
        <v>35</v>
      </c>
      <c r="B49" s="158" t="s">
        <v>1775</v>
      </c>
      <c r="C49" s="153" t="s">
        <v>98</v>
      </c>
      <c r="D49" s="153" t="s">
        <v>131</v>
      </c>
      <c r="E49" s="151">
        <v>80</v>
      </c>
      <c r="F49" s="145" t="str">
        <f t="shared" si="1"/>
        <v>Tốt</v>
      </c>
      <c r="G49" s="145"/>
    </row>
    <row r="50" spans="1:7" s="141" customFormat="1" x14ac:dyDescent="0.25">
      <c r="A50" s="160">
        <v>36</v>
      </c>
      <c r="B50" s="158" t="s">
        <v>1776</v>
      </c>
      <c r="C50" s="153" t="s">
        <v>207</v>
      </c>
      <c r="D50" s="153" t="s">
        <v>1774</v>
      </c>
      <c r="E50" s="151">
        <v>0</v>
      </c>
      <c r="F50" s="145" t="str">
        <f t="shared" si="1"/>
        <v>Kém</v>
      </c>
      <c r="G50" s="145" t="s">
        <v>82</v>
      </c>
    </row>
    <row r="51" spans="1:7" s="141" customFormat="1" x14ac:dyDescent="0.25">
      <c r="A51" s="139">
        <v>37</v>
      </c>
      <c r="B51" s="158" t="s">
        <v>1777</v>
      </c>
      <c r="C51" s="153" t="s">
        <v>985</v>
      </c>
      <c r="D51" s="153" t="s">
        <v>15</v>
      </c>
      <c r="E51" s="151">
        <v>80</v>
      </c>
      <c r="F51" s="145" t="str">
        <f t="shared" si="1"/>
        <v>Tốt</v>
      </c>
      <c r="G51" s="145"/>
    </row>
    <row r="52" spans="1:7" s="141" customFormat="1" x14ac:dyDescent="0.25">
      <c r="A52" s="160">
        <v>38</v>
      </c>
      <c r="B52" s="158" t="s">
        <v>1778</v>
      </c>
      <c r="C52" s="153" t="s">
        <v>1779</v>
      </c>
      <c r="D52" s="153" t="s">
        <v>47</v>
      </c>
      <c r="E52" s="151">
        <v>80</v>
      </c>
      <c r="F52" s="145" t="str">
        <f t="shared" si="1"/>
        <v>Tốt</v>
      </c>
      <c r="G52" s="145"/>
    </row>
    <row r="53" spans="1:7" s="141" customFormat="1" x14ac:dyDescent="0.25">
      <c r="A53" s="139">
        <v>39</v>
      </c>
      <c r="B53" s="158" t="s">
        <v>1780</v>
      </c>
      <c r="C53" s="153" t="s">
        <v>57</v>
      </c>
      <c r="D53" s="153" t="s">
        <v>47</v>
      </c>
      <c r="E53" s="151">
        <v>50</v>
      </c>
      <c r="F53" s="145" t="str">
        <f t="shared" si="1"/>
        <v>Trung bình</v>
      </c>
      <c r="G53" s="145" t="s">
        <v>82</v>
      </c>
    </row>
    <row r="54" spans="1:7" s="141" customFormat="1" x14ac:dyDescent="0.25">
      <c r="A54" s="160">
        <v>40</v>
      </c>
      <c r="B54" s="158" t="s">
        <v>1781</v>
      </c>
      <c r="C54" s="153" t="s">
        <v>1782</v>
      </c>
      <c r="D54" s="153" t="s">
        <v>16</v>
      </c>
      <c r="E54" s="151">
        <v>90</v>
      </c>
      <c r="F54" s="145" t="str">
        <f t="shared" si="1"/>
        <v>Xuất sắc</v>
      </c>
      <c r="G54" s="145"/>
    </row>
    <row r="55" spans="1:7" s="141" customFormat="1" x14ac:dyDescent="0.25">
      <c r="A55" s="139">
        <v>41</v>
      </c>
      <c r="B55" s="158" t="s">
        <v>1783</v>
      </c>
      <c r="C55" s="153" t="s">
        <v>1784</v>
      </c>
      <c r="D55" s="153" t="s">
        <v>54</v>
      </c>
      <c r="E55" s="151">
        <v>50</v>
      </c>
      <c r="F55" s="145" t="str">
        <f t="shared" si="1"/>
        <v>Trung bình</v>
      </c>
      <c r="G55" s="145" t="s">
        <v>82</v>
      </c>
    </row>
    <row r="56" spans="1:7" s="141" customFormat="1" x14ac:dyDescent="0.25">
      <c r="A56" s="160">
        <v>42</v>
      </c>
      <c r="B56" s="158" t="s">
        <v>1785</v>
      </c>
      <c r="C56" s="153" t="s">
        <v>1726</v>
      </c>
      <c r="D56" s="153" t="s">
        <v>199</v>
      </c>
      <c r="E56" s="151">
        <v>80</v>
      </c>
      <c r="F56" s="145" t="str">
        <f t="shared" si="1"/>
        <v>Tốt</v>
      </c>
      <c r="G56" s="145"/>
    </row>
    <row r="57" spans="1:7" s="141" customFormat="1" x14ac:dyDescent="0.25">
      <c r="A57" s="139">
        <v>43</v>
      </c>
      <c r="B57" s="158" t="s">
        <v>1787</v>
      </c>
      <c r="C57" s="153" t="s">
        <v>19</v>
      </c>
      <c r="D57" s="153" t="s">
        <v>22</v>
      </c>
      <c r="E57" s="151">
        <v>85</v>
      </c>
      <c r="F57" s="145" t="str">
        <f t="shared" si="1"/>
        <v>Tốt</v>
      </c>
      <c r="G57" s="145"/>
    </row>
    <row r="58" spans="1:7" s="141" customFormat="1" x14ac:dyDescent="0.25">
      <c r="A58" s="160">
        <v>44</v>
      </c>
      <c r="B58" s="158" t="s">
        <v>1789</v>
      </c>
      <c r="C58" s="153" t="s">
        <v>1790</v>
      </c>
      <c r="D58" s="153" t="s">
        <v>63</v>
      </c>
      <c r="E58" s="151">
        <v>85</v>
      </c>
      <c r="F58" s="145" t="str">
        <f t="shared" si="1"/>
        <v>Tốt</v>
      </c>
      <c r="G58" s="145"/>
    </row>
    <row r="59" spans="1:7" s="141" customFormat="1" x14ac:dyDescent="0.25">
      <c r="A59" s="139">
        <v>45</v>
      </c>
      <c r="B59" s="158" t="s">
        <v>1791</v>
      </c>
      <c r="C59" s="153" t="s">
        <v>1792</v>
      </c>
      <c r="D59" s="153" t="s">
        <v>9</v>
      </c>
      <c r="E59" s="151">
        <v>50</v>
      </c>
      <c r="F59" s="145" t="str">
        <f t="shared" si="1"/>
        <v>Trung bình</v>
      </c>
      <c r="G59" s="145" t="s">
        <v>82</v>
      </c>
    </row>
    <row r="60" spans="1:7" s="141" customFormat="1" x14ac:dyDescent="0.25">
      <c r="A60" s="160">
        <v>46</v>
      </c>
      <c r="B60" s="158" t="s">
        <v>1794</v>
      </c>
      <c r="C60" s="153" t="s">
        <v>19</v>
      </c>
      <c r="D60" s="153" t="s">
        <v>122</v>
      </c>
      <c r="E60" s="151">
        <v>90</v>
      </c>
      <c r="F60" s="145" t="str">
        <f t="shared" si="1"/>
        <v>Xuất sắc</v>
      </c>
      <c r="G60" s="145"/>
    </row>
    <row r="61" spans="1:7" s="141" customFormat="1" x14ac:dyDescent="0.25">
      <c r="A61" s="139">
        <v>47</v>
      </c>
      <c r="B61" s="158" t="s">
        <v>1796</v>
      </c>
      <c r="C61" s="153" t="s">
        <v>53</v>
      </c>
      <c r="D61" s="153" t="s">
        <v>1661</v>
      </c>
      <c r="E61" s="151">
        <v>85</v>
      </c>
      <c r="F61" s="145" t="str">
        <f t="shared" si="1"/>
        <v>Tốt</v>
      </c>
      <c r="G61" s="145"/>
    </row>
    <row r="62" spans="1:7" s="141" customFormat="1" x14ac:dyDescent="0.25">
      <c r="A62" s="160">
        <v>48</v>
      </c>
      <c r="B62" s="158" t="s">
        <v>1798</v>
      </c>
      <c r="C62" s="153" t="s">
        <v>1799</v>
      </c>
      <c r="D62" s="153" t="s">
        <v>1786</v>
      </c>
      <c r="E62" s="151">
        <v>90</v>
      </c>
      <c r="F62" s="145" t="str">
        <f t="shared" si="1"/>
        <v>Xuất sắc</v>
      </c>
      <c r="G62" s="145"/>
    </row>
    <row r="63" spans="1:7" s="141" customFormat="1" x14ac:dyDescent="0.25">
      <c r="A63" s="139">
        <v>49</v>
      </c>
      <c r="B63" s="158" t="s">
        <v>1800</v>
      </c>
      <c r="C63" s="153" t="s">
        <v>159</v>
      </c>
      <c r="D63" s="153" t="s">
        <v>26</v>
      </c>
      <c r="E63" s="151">
        <v>90</v>
      </c>
      <c r="F63" s="145" t="str">
        <f t="shared" si="1"/>
        <v>Xuất sắc</v>
      </c>
      <c r="G63" s="145"/>
    </row>
    <row r="64" spans="1:7" s="141" customFormat="1" x14ac:dyDescent="0.25">
      <c r="A64" s="160">
        <v>50</v>
      </c>
      <c r="B64" s="158" t="s">
        <v>1801</v>
      </c>
      <c r="C64" s="153" t="s">
        <v>1802</v>
      </c>
      <c r="D64" s="153" t="s">
        <v>1788</v>
      </c>
      <c r="E64" s="151">
        <v>50</v>
      </c>
      <c r="F64" s="145" t="str">
        <f t="shared" si="1"/>
        <v>Trung bình</v>
      </c>
      <c r="G64" s="145" t="s">
        <v>82</v>
      </c>
    </row>
    <row r="65" spans="1:7" s="141" customFormat="1" x14ac:dyDescent="0.25">
      <c r="A65" s="139">
        <v>51</v>
      </c>
      <c r="B65" s="158" t="s">
        <v>1803</v>
      </c>
      <c r="C65" s="153" t="s">
        <v>419</v>
      </c>
      <c r="D65" s="153" t="s">
        <v>273</v>
      </c>
      <c r="E65" s="151">
        <v>85</v>
      </c>
      <c r="F65" s="145" t="str">
        <f t="shared" si="1"/>
        <v>Tốt</v>
      </c>
      <c r="G65" s="145"/>
    </row>
    <row r="66" spans="1:7" s="141" customFormat="1" x14ac:dyDescent="0.25">
      <c r="A66" s="160">
        <v>52</v>
      </c>
      <c r="B66" s="158" t="s">
        <v>1804</v>
      </c>
      <c r="C66" s="153" t="s">
        <v>57</v>
      </c>
      <c r="D66" s="153" t="s">
        <v>10</v>
      </c>
      <c r="E66" s="151">
        <v>50</v>
      </c>
      <c r="F66" s="145" t="str">
        <f t="shared" si="1"/>
        <v>Trung bình</v>
      </c>
      <c r="G66" s="145" t="s">
        <v>82</v>
      </c>
    </row>
    <row r="67" spans="1:7" s="141" customFormat="1" x14ac:dyDescent="0.25">
      <c r="A67" s="139">
        <v>53</v>
      </c>
      <c r="B67" s="158" t="s">
        <v>1805</v>
      </c>
      <c r="C67" s="153" t="s">
        <v>1219</v>
      </c>
      <c r="D67" s="153" t="s">
        <v>70</v>
      </c>
      <c r="E67" s="151">
        <v>85</v>
      </c>
      <c r="F67" s="145" t="str">
        <f t="shared" si="1"/>
        <v>Tốt</v>
      </c>
      <c r="G67" s="145"/>
    </row>
    <row r="68" spans="1:7" s="141" customFormat="1" x14ac:dyDescent="0.25">
      <c r="A68" s="160">
        <v>54</v>
      </c>
      <c r="B68" s="158" t="s">
        <v>1806</v>
      </c>
      <c r="C68" s="153" t="s">
        <v>1673</v>
      </c>
      <c r="D68" s="153" t="s">
        <v>1793</v>
      </c>
      <c r="E68" s="151">
        <v>85</v>
      </c>
      <c r="F68" s="145" t="str">
        <f t="shared" si="1"/>
        <v>Tốt</v>
      </c>
      <c r="G68" s="145"/>
    </row>
    <row r="69" spans="1:7" s="141" customFormat="1" x14ac:dyDescent="0.25">
      <c r="A69" s="139">
        <v>55</v>
      </c>
      <c r="B69" s="158" t="s">
        <v>1807</v>
      </c>
      <c r="C69" s="153" t="s">
        <v>1808</v>
      </c>
      <c r="D69" s="153" t="s">
        <v>73</v>
      </c>
      <c r="E69" s="151">
        <v>80</v>
      </c>
      <c r="F69" s="145" t="str">
        <f t="shared" si="1"/>
        <v>Tốt</v>
      </c>
      <c r="G69" s="145"/>
    </row>
    <row r="70" spans="1:7" s="141" customFormat="1" x14ac:dyDescent="0.25">
      <c r="A70" s="160">
        <v>56</v>
      </c>
      <c r="B70" s="158" t="s">
        <v>1809</v>
      </c>
      <c r="C70" s="153" t="s">
        <v>202</v>
      </c>
      <c r="D70" s="153" t="s">
        <v>73</v>
      </c>
      <c r="E70" s="151">
        <v>90</v>
      </c>
      <c r="F70" s="145" t="str">
        <f t="shared" si="1"/>
        <v>Xuất sắc</v>
      </c>
      <c r="G70" s="145"/>
    </row>
    <row r="71" spans="1:7" s="141" customFormat="1" x14ac:dyDescent="0.25">
      <c r="A71" s="139">
        <v>57</v>
      </c>
      <c r="B71" s="158" t="s">
        <v>1810</v>
      </c>
      <c r="C71" s="153" t="s">
        <v>620</v>
      </c>
      <c r="D71" s="153" t="s">
        <v>1795</v>
      </c>
      <c r="E71" s="151">
        <v>90</v>
      </c>
      <c r="F71" s="145" t="str">
        <f t="shared" si="1"/>
        <v>Xuất sắc</v>
      </c>
      <c r="G71" s="145"/>
    </row>
    <row r="72" spans="1:7" s="141" customFormat="1" x14ac:dyDescent="0.25">
      <c r="A72" s="160">
        <v>58</v>
      </c>
      <c r="B72" s="158" t="s">
        <v>1811</v>
      </c>
      <c r="C72" s="153" t="s">
        <v>113</v>
      </c>
      <c r="D72" s="153" t="s">
        <v>1797</v>
      </c>
      <c r="E72" s="151">
        <v>0</v>
      </c>
      <c r="F72" s="145" t="str">
        <f t="shared" si="1"/>
        <v>Kém</v>
      </c>
      <c r="G72" s="145" t="s">
        <v>82</v>
      </c>
    </row>
    <row r="73" spans="1:7" s="141" customFormat="1" x14ac:dyDescent="0.25">
      <c r="A73" s="139">
        <v>59</v>
      </c>
      <c r="B73" s="158" t="s">
        <v>1812</v>
      </c>
      <c r="C73" s="153" t="s">
        <v>77</v>
      </c>
      <c r="D73" s="153" t="s">
        <v>149</v>
      </c>
      <c r="E73" s="151">
        <v>85</v>
      </c>
      <c r="F73" s="145" t="str">
        <f t="shared" si="1"/>
        <v>Tốt</v>
      </c>
      <c r="G73" s="145"/>
    </row>
    <row r="74" spans="1:7" s="141" customFormat="1" x14ac:dyDescent="0.25">
      <c r="A74" s="160">
        <v>60</v>
      </c>
      <c r="B74" s="158" t="s">
        <v>1813</v>
      </c>
      <c r="C74" s="153" t="s">
        <v>59</v>
      </c>
      <c r="D74" s="153" t="s">
        <v>203</v>
      </c>
      <c r="E74" s="151">
        <v>80</v>
      </c>
      <c r="F74" s="145" t="str">
        <f t="shared" si="1"/>
        <v>Tốt</v>
      </c>
      <c r="G74" s="145"/>
    </row>
    <row r="75" spans="1:7" s="141" customFormat="1" x14ac:dyDescent="0.25">
      <c r="A75" s="139">
        <v>61</v>
      </c>
      <c r="B75" s="158" t="s">
        <v>1814</v>
      </c>
      <c r="C75" s="153" t="s">
        <v>1815</v>
      </c>
      <c r="D75" s="153" t="s">
        <v>722</v>
      </c>
      <c r="E75" s="151">
        <v>50</v>
      </c>
      <c r="F75" s="145" t="str">
        <f t="shared" si="1"/>
        <v>Trung bình</v>
      </c>
      <c r="G75" s="145" t="s">
        <v>82</v>
      </c>
    </row>
    <row r="76" spans="1:7" s="141" customFormat="1" x14ac:dyDescent="0.25">
      <c r="A76" s="160">
        <v>62</v>
      </c>
      <c r="B76" s="168" t="s">
        <v>1816</v>
      </c>
      <c r="C76" s="169" t="s">
        <v>948</v>
      </c>
      <c r="D76" s="169" t="s">
        <v>193</v>
      </c>
      <c r="E76" s="152">
        <v>50</v>
      </c>
      <c r="F76" s="149" t="str">
        <f t="shared" si="1"/>
        <v>Trung bình</v>
      </c>
      <c r="G76" s="149" t="s">
        <v>82</v>
      </c>
    </row>
    <row r="77" spans="1:7" s="141" customFormat="1" x14ac:dyDescent="0.25">
      <c r="A77" s="139">
        <v>63</v>
      </c>
      <c r="B77" s="145" t="s">
        <v>1817</v>
      </c>
      <c r="C77" s="139" t="s">
        <v>1818</v>
      </c>
      <c r="D77" s="139" t="s">
        <v>153</v>
      </c>
      <c r="E77" s="151">
        <v>80</v>
      </c>
      <c r="F77" s="145" t="str">
        <f t="shared" si="1"/>
        <v>Tốt</v>
      </c>
      <c r="G77" s="145"/>
    </row>
    <row r="78" spans="1:7" x14ac:dyDescent="0.25">
      <c r="A78" s="136"/>
      <c r="B78" s="144"/>
      <c r="C78" s="136"/>
      <c r="D78" s="136"/>
      <c r="E78" s="170"/>
      <c r="F78" s="144"/>
      <c r="G78" s="144"/>
    </row>
    <row r="79" spans="1:7" x14ac:dyDescent="0.25">
      <c r="A79" s="135" t="s">
        <v>1967</v>
      </c>
      <c r="B79" s="144"/>
      <c r="C79" s="136"/>
      <c r="D79" s="136"/>
      <c r="E79" s="170"/>
      <c r="F79" s="144"/>
      <c r="G79" s="144"/>
    </row>
    <row r="80" spans="1:7" x14ac:dyDescent="0.25">
      <c r="A80" s="165" t="s">
        <v>129</v>
      </c>
      <c r="B80" s="166" t="s">
        <v>35</v>
      </c>
      <c r="C80" s="165" t="s">
        <v>1714</v>
      </c>
      <c r="D80" s="165" t="s">
        <v>177</v>
      </c>
      <c r="E80" s="167" t="s">
        <v>1492</v>
      </c>
      <c r="F80" s="166" t="s">
        <v>4</v>
      </c>
      <c r="G80" s="166" t="s">
        <v>0</v>
      </c>
    </row>
    <row r="81" spans="1:7" x14ac:dyDescent="0.25">
      <c r="A81" s="160">
        <v>64</v>
      </c>
      <c r="B81" s="161" t="s">
        <v>1819</v>
      </c>
      <c r="C81" s="162" t="s">
        <v>214</v>
      </c>
      <c r="D81" s="162" t="s">
        <v>38</v>
      </c>
      <c r="E81" s="163">
        <v>85</v>
      </c>
      <c r="F81" s="164" t="str">
        <f t="shared" ref="F81:F125" si="2">IF(E81&lt;30,"Kém",IF(E81&lt;50,"yếu",IF(E81&lt;70,"Trung bình",IF(E81&lt;80,"Khá",IF(E81&lt;90,"Tốt","Xuất sắc")))))</f>
        <v>Tốt</v>
      </c>
      <c r="G81" s="164"/>
    </row>
    <row r="82" spans="1:7" x14ac:dyDescent="0.25">
      <c r="A82" s="139">
        <v>65</v>
      </c>
      <c r="B82" s="158" t="s">
        <v>1820</v>
      </c>
      <c r="C82" s="153" t="s">
        <v>1821</v>
      </c>
      <c r="D82" s="153" t="s">
        <v>38</v>
      </c>
      <c r="E82" s="151">
        <v>80</v>
      </c>
      <c r="F82" s="145" t="str">
        <f t="shared" si="2"/>
        <v>Tốt</v>
      </c>
      <c r="G82" s="145"/>
    </row>
    <row r="83" spans="1:7" x14ac:dyDescent="0.25">
      <c r="A83" s="160">
        <v>66</v>
      </c>
      <c r="B83" s="158" t="s">
        <v>1822</v>
      </c>
      <c r="C83" s="153" t="s">
        <v>1823</v>
      </c>
      <c r="D83" s="153" t="s">
        <v>38</v>
      </c>
      <c r="E83" s="151">
        <v>82</v>
      </c>
      <c r="F83" s="145" t="str">
        <f t="shared" si="2"/>
        <v>Tốt</v>
      </c>
      <c r="G83" s="145"/>
    </row>
    <row r="84" spans="1:7" x14ac:dyDescent="0.25">
      <c r="A84" s="139">
        <v>67</v>
      </c>
      <c r="B84" s="158" t="s">
        <v>1824</v>
      </c>
      <c r="C84" s="153" t="s">
        <v>694</v>
      </c>
      <c r="D84" s="153" t="s">
        <v>38</v>
      </c>
      <c r="E84" s="151">
        <v>80</v>
      </c>
      <c r="F84" s="145" t="str">
        <f t="shared" si="2"/>
        <v>Tốt</v>
      </c>
      <c r="G84" s="145"/>
    </row>
    <row r="85" spans="1:7" x14ac:dyDescent="0.25">
      <c r="A85" s="160">
        <v>68</v>
      </c>
      <c r="B85" s="158" t="s">
        <v>1825</v>
      </c>
      <c r="C85" s="153" t="s">
        <v>43</v>
      </c>
      <c r="D85" s="153" t="s">
        <v>38</v>
      </c>
      <c r="E85" s="151">
        <v>70</v>
      </c>
      <c r="F85" s="145" t="str">
        <f t="shared" si="2"/>
        <v>Khá</v>
      </c>
      <c r="G85" s="145"/>
    </row>
    <row r="86" spans="1:7" x14ac:dyDescent="0.25">
      <c r="A86" s="139">
        <v>69</v>
      </c>
      <c r="B86" s="158" t="s">
        <v>1826</v>
      </c>
      <c r="C86" s="153" t="s">
        <v>92</v>
      </c>
      <c r="D86" s="153" t="s">
        <v>161</v>
      </c>
      <c r="E86" s="151">
        <v>80</v>
      </c>
      <c r="F86" s="145" t="str">
        <f t="shared" si="2"/>
        <v>Tốt</v>
      </c>
      <c r="G86" s="145"/>
    </row>
    <row r="87" spans="1:7" x14ac:dyDescent="0.25">
      <c r="A87" s="160">
        <v>70</v>
      </c>
      <c r="B87" s="158" t="s">
        <v>1827</v>
      </c>
      <c r="C87" s="153" t="s">
        <v>1828</v>
      </c>
      <c r="D87" s="153" t="s">
        <v>741</v>
      </c>
      <c r="E87" s="151">
        <v>85</v>
      </c>
      <c r="F87" s="145" t="str">
        <f t="shared" si="2"/>
        <v>Tốt</v>
      </c>
      <c r="G87" s="145"/>
    </row>
    <row r="88" spans="1:7" x14ac:dyDescent="0.25">
      <c r="A88" s="139">
        <v>71</v>
      </c>
      <c r="B88" s="158" t="s">
        <v>1829</v>
      </c>
      <c r="C88" s="153" t="s">
        <v>1830</v>
      </c>
      <c r="D88" s="153" t="s">
        <v>1335</v>
      </c>
      <c r="E88" s="151">
        <v>92</v>
      </c>
      <c r="F88" s="145" t="str">
        <f t="shared" si="2"/>
        <v>Xuất sắc</v>
      </c>
      <c r="G88" s="145"/>
    </row>
    <row r="89" spans="1:7" x14ac:dyDescent="0.25">
      <c r="A89" s="160">
        <v>72</v>
      </c>
      <c r="B89" s="158" t="s">
        <v>1831</v>
      </c>
      <c r="C89" s="153" t="s">
        <v>19</v>
      </c>
      <c r="D89" s="153" t="s">
        <v>1832</v>
      </c>
      <c r="E89" s="151">
        <v>90</v>
      </c>
      <c r="F89" s="145" t="str">
        <f t="shared" si="2"/>
        <v>Xuất sắc</v>
      </c>
      <c r="G89" s="145"/>
    </row>
    <row r="90" spans="1:7" x14ac:dyDescent="0.25">
      <c r="A90" s="139">
        <v>73</v>
      </c>
      <c r="B90" s="158" t="s">
        <v>1833</v>
      </c>
      <c r="C90" s="153" t="s">
        <v>1834</v>
      </c>
      <c r="D90" s="153" t="s">
        <v>50</v>
      </c>
      <c r="E90" s="151">
        <v>85</v>
      </c>
      <c r="F90" s="145" t="str">
        <f t="shared" si="2"/>
        <v>Tốt</v>
      </c>
      <c r="G90" s="145"/>
    </row>
    <row r="91" spans="1:7" x14ac:dyDescent="0.25">
      <c r="A91" s="160">
        <v>74</v>
      </c>
      <c r="B91" s="158" t="s">
        <v>1835</v>
      </c>
      <c r="C91" s="153" t="s">
        <v>657</v>
      </c>
      <c r="D91" s="153" t="s">
        <v>52</v>
      </c>
      <c r="E91" s="151">
        <v>93</v>
      </c>
      <c r="F91" s="145" t="str">
        <f t="shared" si="2"/>
        <v>Xuất sắc</v>
      </c>
      <c r="G91" s="145"/>
    </row>
    <row r="92" spans="1:7" x14ac:dyDescent="0.25">
      <c r="A92" s="139">
        <v>75</v>
      </c>
      <c r="B92" s="158" t="s">
        <v>1836</v>
      </c>
      <c r="C92" s="153" t="s">
        <v>53</v>
      </c>
      <c r="D92" s="153" t="s">
        <v>54</v>
      </c>
      <c r="E92" s="151">
        <v>95</v>
      </c>
      <c r="F92" s="145" t="str">
        <f t="shared" si="2"/>
        <v>Xuất sắc</v>
      </c>
      <c r="G92" s="145"/>
    </row>
    <row r="93" spans="1:7" x14ac:dyDescent="0.25">
      <c r="A93" s="160">
        <v>76</v>
      </c>
      <c r="B93" s="158" t="s">
        <v>1837</v>
      </c>
      <c r="C93" s="153" t="s">
        <v>51</v>
      </c>
      <c r="D93" s="153" t="s">
        <v>21</v>
      </c>
      <c r="E93" s="151">
        <v>90</v>
      </c>
      <c r="F93" s="145" t="str">
        <f t="shared" si="2"/>
        <v>Xuất sắc</v>
      </c>
      <c r="G93" s="145"/>
    </row>
    <row r="94" spans="1:7" x14ac:dyDescent="0.25">
      <c r="A94" s="139">
        <v>77</v>
      </c>
      <c r="B94" s="158" t="s">
        <v>1838</v>
      </c>
      <c r="C94" s="153" t="s">
        <v>19</v>
      </c>
      <c r="D94" s="153" t="s">
        <v>21</v>
      </c>
      <c r="E94" s="151">
        <v>94</v>
      </c>
      <c r="F94" s="145" t="str">
        <f t="shared" si="2"/>
        <v>Xuất sắc</v>
      </c>
      <c r="G94" s="145"/>
    </row>
    <row r="95" spans="1:7" x14ac:dyDescent="0.25">
      <c r="A95" s="160">
        <v>78</v>
      </c>
      <c r="B95" s="158" t="s">
        <v>1839</v>
      </c>
      <c r="C95" s="153" t="s">
        <v>724</v>
      </c>
      <c r="D95" s="153" t="s">
        <v>22</v>
      </c>
      <c r="E95" s="151">
        <v>85</v>
      </c>
      <c r="F95" s="145" t="str">
        <f t="shared" si="2"/>
        <v>Tốt</v>
      </c>
      <c r="G95" s="145"/>
    </row>
    <row r="96" spans="1:7" x14ac:dyDescent="0.25">
      <c r="A96" s="139">
        <v>79</v>
      </c>
      <c r="B96" s="158" t="s">
        <v>1840</v>
      </c>
      <c r="C96" s="153" t="s">
        <v>1841</v>
      </c>
      <c r="D96" s="153" t="s">
        <v>63</v>
      </c>
      <c r="E96" s="151">
        <v>92</v>
      </c>
      <c r="F96" s="145" t="str">
        <f t="shared" si="2"/>
        <v>Xuất sắc</v>
      </c>
      <c r="G96" s="145"/>
    </row>
    <row r="97" spans="1:7" x14ac:dyDescent="0.25">
      <c r="A97" s="160">
        <v>80</v>
      </c>
      <c r="B97" s="158" t="s">
        <v>1842</v>
      </c>
      <c r="C97" s="153" t="s">
        <v>96</v>
      </c>
      <c r="D97" s="153" t="s">
        <v>63</v>
      </c>
      <c r="E97" s="151">
        <v>94</v>
      </c>
      <c r="F97" s="145" t="str">
        <f t="shared" si="2"/>
        <v>Xuất sắc</v>
      </c>
      <c r="G97" s="145"/>
    </row>
    <row r="98" spans="1:7" x14ac:dyDescent="0.25">
      <c r="A98" s="139">
        <v>81</v>
      </c>
      <c r="B98" s="158" t="s">
        <v>1843</v>
      </c>
      <c r="C98" s="153" t="s">
        <v>1844</v>
      </c>
      <c r="D98" s="153" t="s">
        <v>63</v>
      </c>
      <c r="E98" s="151">
        <v>94</v>
      </c>
      <c r="F98" s="145" t="str">
        <f t="shared" si="2"/>
        <v>Xuất sắc</v>
      </c>
      <c r="G98" s="145"/>
    </row>
    <row r="99" spans="1:7" x14ac:dyDescent="0.25">
      <c r="A99" s="160">
        <v>82</v>
      </c>
      <c r="B99" s="158" t="s">
        <v>1845</v>
      </c>
      <c r="C99" s="153" t="s">
        <v>1846</v>
      </c>
      <c r="D99" s="153" t="s">
        <v>63</v>
      </c>
      <c r="E99" s="151">
        <v>90</v>
      </c>
      <c r="F99" s="145" t="str">
        <f t="shared" si="2"/>
        <v>Xuất sắc</v>
      </c>
      <c r="G99" s="145"/>
    </row>
    <row r="100" spans="1:7" x14ac:dyDescent="0.25">
      <c r="A100" s="139">
        <v>83</v>
      </c>
      <c r="B100" s="158" t="s">
        <v>1847</v>
      </c>
      <c r="C100" s="153" t="s">
        <v>1848</v>
      </c>
      <c r="D100" s="153" t="s">
        <v>1605</v>
      </c>
      <c r="E100" s="151">
        <v>85</v>
      </c>
      <c r="F100" s="145" t="str">
        <f t="shared" si="2"/>
        <v>Tốt</v>
      </c>
      <c r="G100" s="145"/>
    </row>
    <row r="101" spans="1:7" x14ac:dyDescent="0.25">
      <c r="A101" s="160">
        <v>84</v>
      </c>
      <c r="B101" s="158" t="s">
        <v>1849</v>
      </c>
      <c r="C101" s="153" t="s">
        <v>1850</v>
      </c>
      <c r="D101" s="153" t="s">
        <v>1851</v>
      </c>
      <c r="E101" s="151">
        <v>80</v>
      </c>
      <c r="F101" s="145" t="str">
        <f t="shared" si="2"/>
        <v>Tốt</v>
      </c>
      <c r="G101" s="145"/>
    </row>
    <row r="102" spans="1:7" x14ac:dyDescent="0.25">
      <c r="A102" s="139">
        <v>85</v>
      </c>
      <c r="B102" s="158" t="s">
        <v>1852</v>
      </c>
      <c r="C102" s="153" t="s">
        <v>1853</v>
      </c>
      <c r="D102" s="153" t="s">
        <v>9</v>
      </c>
      <c r="E102" s="151">
        <v>80</v>
      </c>
      <c r="F102" s="145" t="str">
        <f t="shared" si="2"/>
        <v>Tốt</v>
      </c>
      <c r="G102" s="145"/>
    </row>
    <row r="103" spans="1:7" x14ac:dyDescent="0.25">
      <c r="A103" s="160">
        <v>86</v>
      </c>
      <c r="B103" s="158" t="s">
        <v>1854</v>
      </c>
      <c r="C103" s="153" t="s">
        <v>1855</v>
      </c>
      <c r="D103" s="153" t="s">
        <v>9</v>
      </c>
      <c r="E103" s="151">
        <v>80</v>
      </c>
      <c r="F103" s="145" t="str">
        <f t="shared" si="2"/>
        <v>Tốt</v>
      </c>
      <c r="G103" s="145"/>
    </row>
    <row r="104" spans="1:7" x14ac:dyDescent="0.25">
      <c r="A104" s="139">
        <v>87</v>
      </c>
      <c r="B104" s="158" t="s">
        <v>1856</v>
      </c>
      <c r="C104" s="153" t="s">
        <v>67</v>
      </c>
      <c r="D104" s="153" t="s">
        <v>9</v>
      </c>
      <c r="E104" s="151">
        <v>90</v>
      </c>
      <c r="F104" s="145" t="str">
        <f t="shared" si="2"/>
        <v>Xuất sắc</v>
      </c>
      <c r="G104" s="145"/>
    </row>
    <row r="105" spans="1:7" x14ac:dyDescent="0.25">
      <c r="A105" s="160">
        <v>88</v>
      </c>
      <c r="B105" s="158" t="s">
        <v>1857</v>
      </c>
      <c r="C105" s="153" t="s">
        <v>121</v>
      </c>
      <c r="D105" s="153" t="s">
        <v>9</v>
      </c>
      <c r="E105" s="151">
        <v>92</v>
      </c>
      <c r="F105" s="145" t="str">
        <f t="shared" si="2"/>
        <v>Xuất sắc</v>
      </c>
      <c r="G105" s="145"/>
    </row>
    <row r="106" spans="1:7" x14ac:dyDescent="0.25">
      <c r="A106" s="139">
        <v>89</v>
      </c>
      <c r="B106" s="158" t="s">
        <v>1858</v>
      </c>
      <c r="C106" s="153" t="s">
        <v>1859</v>
      </c>
      <c r="D106" s="153" t="s">
        <v>9</v>
      </c>
      <c r="E106" s="151">
        <v>83</v>
      </c>
      <c r="F106" s="145" t="str">
        <f t="shared" si="2"/>
        <v>Tốt</v>
      </c>
      <c r="G106" s="145"/>
    </row>
    <row r="107" spans="1:7" x14ac:dyDescent="0.25">
      <c r="A107" s="160">
        <v>90</v>
      </c>
      <c r="B107" s="158" t="s">
        <v>1860</v>
      </c>
      <c r="C107" s="153" t="s">
        <v>66</v>
      </c>
      <c r="D107" s="153" t="s">
        <v>9</v>
      </c>
      <c r="E107" s="151">
        <v>85</v>
      </c>
      <c r="F107" s="145" t="str">
        <f t="shared" si="2"/>
        <v>Tốt</v>
      </c>
      <c r="G107" s="145"/>
    </row>
    <row r="108" spans="1:7" x14ac:dyDescent="0.25">
      <c r="A108" s="139">
        <v>91</v>
      </c>
      <c r="B108" s="158" t="s">
        <v>1861</v>
      </c>
      <c r="C108" s="153" t="s">
        <v>367</v>
      </c>
      <c r="D108" s="153" t="s">
        <v>9</v>
      </c>
      <c r="E108" s="151">
        <v>82</v>
      </c>
      <c r="F108" s="145" t="str">
        <f t="shared" si="2"/>
        <v>Tốt</v>
      </c>
      <c r="G108" s="145"/>
    </row>
    <row r="109" spans="1:7" x14ac:dyDescent="0.25">
      <c r="A109" s="160">
        <v>92</v>
      </c>
      <c r="B109" s="158" t="s">
        <v>1862</v>
      </c>
      <c r="C109" s="153" t="s">
        <v>207</v>
      </c>
      <c r="D109" s="153" t="s">
        <v>859</v>
      </c>
      <c r="E109" s="151">
        <v>80</v>
      </c>
      <c r="F109" s="145" t="str">
        <f t="shared" si="2"/>
        <v>Tốt</v>
      </c>
      <c r="G109" s="145"/>
    </row>
    <row r="110" spans="1:7" x14ac:dyDescent="0.25">
      <c r="A110" s="139">
        <v>93</v>
      </c>
      <c r="B110" s="158" t="s">
        <v>1863</v>
      </c>
      <c r="C110" s="153" t="s">
        <v>77</v>
      </c>
      <c r="D110" s="153" t="s">
        <v>1864</v>
      </c>
      <c r="E110" s="151">
        <v>90</v>
      </c>
      <c r="F110" s="145" t="str">
        <f t="shared" si="2"/>
        <v>Xuất sắc</v>
      </c>
      <c r="G110" s="145"/>
    </row>
    <row r="111" spans="1:7" x14ac:dyDescent="0.25">
      <c r="A111" s="160">
        <v>94</v>
      </c>
      <c r="B111" s="158" t="s">
        <v>1865</v>
      </c>
      <c r="C111" s="153" t="s">
        <v>101</v>
      </c>
      <c r="D111" s="153" t="s">
        <v>201</v>
      </c>
      <c r="E111" s="151">
        <v>85</v>
      </c>
      <c r="F111" s="145" t="str">
        <f t="shared" si="2"/>
        <v>Tốt</v>
      </c>
      <c r="G111" s="145"/>
    </row>
    <row r="112" spans="1:7" x14ac:dyDescent="0.25">
      <c r="A112" s="139">
        <v>95</v>
      </c>
      <c r="B112" s="158" t="s">
        <v>1866</v>
      </c>
      <c r="C112" s="153" t="s">
        <v>1867</v>
      </c>
      <c r="D112" s="153" t="s">
        <v>27</v>
      </c>
      <c r="E112" s="151">
        <v>85</v>
      </c>
      <c r="F112" s="145" t="str">
        <f t="shared" si="2"/>
        <v>Tốt</v>
      </c>
      <c r="G112" s="145"/>
    </row>
    <row r="113" spans="1:7" x14ac:dyDescent="0.25">
      <c r="A113" s="160">
        <v>96</v>
      </c>
      <c r="B113" s="158" t="s">
        <v>1868</v>
      </c>
      <c r="C113" s="153" t="s">
        <v>139</v>
      </c>
      <c r="D113" s="153" t="s">
        <v>171</v>
      </c>
      <c r="E113" s="151">
        <v>75</v>
      </c>
      <c r="F113" s="145" t="str">
        <f t="shared" si="2"/>
        <v>Khá</v>
      </c>
      <c r="G113" s="145"/>
    </row>
    <row r="114" spans="1:7" x14ac:dyDescent="0.25">
      <c r="A114" s="139">
        <v>97</v>
      </c>
      <c r="B114" s="158" t="s">
        <v>1869</v>
      </c>
      <c r="C114" s="153" t="s">
        <v>1870</v>
      </c>
      <c r="D114" s="153" t="s">
        <v>10</v>
      </c>
      <c r="E114" s="151">
        <v>80</v>
      </c>
      <c r="F114" s="145" t="str">
        <f t="shared" si="2"/>
        <v>Tốt</v>
      </c>
      <c r="G114" s="145"/>
    </row>
    <row r="115" spans="1:7" x14ac:dyDescent="0.25">
      <c r="A115" s="160">
        <v>98</v>
      </c>
      <c r="B115" s="158" t="s">
        <v>1871</v>
      </c>
      <c r="C115" s="153" t="s">
        <v>51</v>
      </c>
      <c r="D115" s="153" t="s">
        <v>12</v>
      </c>
      <c r="E115" s="151">
        <v>80</v>
      </c>
      <c r="F115" s="145" t="str">
        <f t="shared" si="2"/>
        <v>Tốt</v>
      </c>
      <c r="G115" s="145"/>
    </row>
    <row r="116" spans="1:7" x14ac:dyDescent="0.25">
      <c r="A116" s="139">
        <v>99</v>
      </c>
      <c r="B116" s="158" t="s">
        <v>1872</v>
      </c>
      <c r="C116" s="153" t="s">
        <v>1873</v>
      </c>
      <c r="D116" s="153" t="s">
        <v>12</v>
      </c>
      <c r="E116" s="151">
        <v>80</v>
      </c>
      <c r="F116" s="145" t="str">
        <f t="shared" si="2"/>
        <v>Tốt</v>
      </c>
      <c r="G116" s="145"/>
    </row>
    <row r="117" spans="1:7" x14ac:dyDescent="0.25">
      <c r="A117" s="160">
        <v>100</v>
      </c>
      <c r="B117" s="158" t="s">
        <v>1874</v>
      </c>
      <c r="C117" s="153" t="s">
        <v>19</v>
      </c>
      <c r="D117" s="153" t="s">
        <v>97</v>
      </c>
      <c r="E117" s="151">
        <v>0</v>
      </c>
      <c r="F117" s="145" t="str">
        <f t="shared" si="2"/>
        <v>Kém</v>
      </c>
      <c r="G117" s="145" t="s">
        <v>82</v>
      </c>
    </row>
    <row r="118" spans="1:7" x14ac:dyDescent="0.25">
      <c r="A118" s="139">
        <v>101</v>
      </c>
      <c r="B118" s="158" t="s">
        <v>1875</v>
      </c>
      <c r="C118" s="153" t="s">
        <v>1876</v>
      </c>
      <c r="D118" s="153" t="s">
        <v>99</v>
      </c>
      <c r="E118" s="151">
        <v>80</v>
      </c>
      <c r="F118" s="145" t="str">
        <f t="shared" si="2"/>
        <v>Tốt</v>
      </c>
      <c r="G118" s="145"/>
    </row>
    <row r="119" spans="1:7" x14ac:dyDescent="0.25">
      <c r="A119" s="160">
        <v>102</v>
      </c>
      <c r="B119" s="158" t="s">
        <v>1877</v>
      </c>
      <c r="C119" s="153" t="s">
        <v>1878</v>
      </c>
      <c r="D119" s="153" t="s">
        <v>73</v>
      </c>
      <c r="E119" s="151">
        <v>85</v>
      </c>
      <c r="F119" s="145" t="str">
        <f t="shared" si="2"/>
        <v>Tốt</v>
      </c>
      <c r="G119" s="145"/>
    </row>
    <row r="120" spans="1:7" x14ac:dyDescent="0.25">
      <c r="A120" s="139">
        <v>103</v>
      </c>
      <c r="B120" s="158" t="s">
        <v>1879</v>
      </c>
      <c r="C120" s="153" t="s">
        <v>1880</v>
      </c>
      <c r="D120" s="153" t="s">
        <v>1881</v>
      </c>
      <c r="E120" s="151">
        <v>80</v>
      </c>
      <c r="F120" s="145" t="str">
        <f t="shared" si="2"/>
        <v>Tốt</v>
      </c>
      <c r="G120" s="145"/>
    </row>
    <row r="121" spans="1:7" x14ac:dyDescent="0.25">
      <c r="A121" s="160">
        <v>104</v>
      </c>
      <c r="B121" s="158" t="s">
        <v>1882</v>
      </c>
      <c r="C121" s="153" t="s">
        <v>1883</v>
      </c>
      <c r="D121" s="153" t="s">
        <v>1884</v>
      </c>
      <c r="E121" s="151">
        <v>75</v>
      </c>
      <c r="F121" s="145" t="str">
        <f t="shared" si="2"/>
        <v>Khá</v>
      </c>
      <c r="G121" s="145"/>
    </row>
    <row r="122" spans="1:7" x14ac:dyDescent="0.25">
      <c r="A122" s="139">
        <v>105</v>
      </c>
      <c r="B122" s="158" t="s">
        <v>1885</v>
      </c>
      <c r="C122" s="153" t="s">
        <v>1886</v>
      </c>
      <c r="D122" s="153" t="s">
        <v>626</v>
      </c>
      <c r="E122" s="151">
        <v>80</v>
      </c>
      <c r="F122" s="145" t="str">
        <f t="shared" si="2"/>
        <v>Tốt</v>
      </c>
      <c r="G122" s="145"/>
    </row>
    <row r="123" spans="1:7" x14ac:dyDescent="0.25">
      <c r="A123" s="160">
        <v>106</v>
      </c>
      <c r="B123" s="158" t="s">
        <v>1887</v>
      </c>
      <c r="C123" s="153" t="s">
        <v>1888</v>
      </c>
      <c r="D123" s="153" t="s">
        <v>626</v>
      </c>
      <c r="E123" s="151">
        <v>82</v>
      </c>
      <c r="F123" s="145" t="str">
        <f t="shared" si="2"/>
        <v>Tốt</v>
      </c>
      <c r="G123" s="145"/>
    </row>
    <row r="124" spans="1:7" x14ac:dyDescent="0.25">
      <c r="A124" s="140">
        <v>107</v>
      </c>
      <c r="B124" s="168" t="s">
        <v>1889</v>
      </c>
      <c r="C124" s="169" t="s">
        <v>1003</v>
      </c>
      <c r="D124" s="169" t="s">
        <v>79</v>
      </c>
      <c r="E124" s="152">
        <v>80</v>
      </c>
      <c r="F124" s="149" t="str">
        <f t="shared" si="2"/>
        <v>Tốt</v>
      </c>
      <c r="G124" s="149"/>
    </row>
    <row r="125" spans="1:7" x14ac:dyDescent="0.25">
      <c r="A125" s="139">
        <v>108</v>
      </c>
      <c r="B125" s="145" t="s">
        <v>1890</v>
      </c>
      <c r="C125" s="139" t="s">
        <v>185</v>
      </c>
      <c r="D125" s="139" t="s">
        <v>79</v>
      </c>
      <c r="E125" s="151">
        <v>80</v>
      </c>
      <c r="F125" s="145" t="str">
        <f t="shared" si="2"/>
        <v>Tốt</v>
      </c>
      <c r="G125" s="145"/>
    </row>
    <row r="126" spans="1:7" x14ac:dyDescent="0.25">
      <c r="A126" s="136"/>
      <c r="B126" s="144"/>
      <c r="C126" s="136"/>
      <c r="D126" s="136"/>
      <c r="E126" s="170"/>
      <c r="F126" s="144"/>
      <c r="G126" s="144"/>
    </row>
    <row r="127" spans="1:7" x14ac:dyDescent="0.25">
      <c r="A127" s="135" t="s">
        <v>1891</v>
      </c>
      <c r="B127" s="93"/>
      <c r="C127" s="136"/>
      <c r="D127" s="136"/>
      <c r="E127" s="170"/>
      <c r="F127" s="144"/>
      <c r="G127" s="144"/>
    </row>
    <row r="128" spans="1:7" x14ac:dyDescent="0.25">
      <c r="A128" s="165" t="s">
        <v>129</v>
      </c>
      <c r="B128" s="166" t="s">
        <v>35</v>
      </c>
      <c r="C128" s="165" t="s">
        <v>1714</v>
      </c>
      <c r="D128" s="165" t="s">
        <v>177</v>
      </c>
      <c r="E128" s="167" t="s">
        <v>1492</v>
      </c>
      <c r="F128" s="166" t="s">
        <v>4</v>
      </c>
      <c r="G128" s="166" t="s">
        <v>0</v>
      </c>
    </row>
    <row r="129" spans="1:8" x14ac:dyDescent="0.25">
      <c r="A129" s="160">
        <v>109</v>
      </c>
      <c r="B129" s="161" t="s">
        <v>1892</v>
      </c>
      <c r="C129" s="162" t="s">
        <v>788</v>
      </c>
      <c r="D129" s="162" t="s">
        <v>38</v>
      </c>
      <c r="E129" s="163">
        <v>0</v>
      </c>
      <c r="F129" s="164" t="str">
        <f t="shared" ref="F129:F176" si="3">IF(E129&lt;30,"Kém",IF(E129&lt;50,"yếu",IF(E129&lt;70,"Trung bình",IF(E129&lt;80,"Khá",IF(E129&lt;90,"Tốt","Xuất sắc")))))</f>
        <v>Kém</v>
      </c>
      <c r="G129" s="164" t="s">
        <v>82</v>
      </c>
    </row>
    <row r="130" spans="1:8" x14ac:dyDescent="0.25">
      <c r="A130" s="139">
        <v>110</v>
      </c>
      <c r="B130" s="158" t="s">
        <v>1893</v>
      </c>
      <c r="C130" s="153" t="s">
        <v>41</v>
      </c>
      <c r="D130" s="153" t="s">
        <v>38</v>
      </c>
      <c r="E130" s="151">
        <v>78</v>
      </c>
      <c r="F130" s="145" t="str">
        <f t="shared" si="3"/>
        <v>Khá</v>
      </c>
      <c r="G130" s="145"/>
    </row>
    <row r="131" spans="1:8" x14ac:dyDescent="0.25">
      <c r="A131" s="160">
        <v>111</v>
      </c>
      <c r="B131" s="158" t="s">
        <v>1894</v>
      </c>
      <c r="C131" s="153" t="s">
        <v>19</v>
      </c>
      <c r="D131" s="153" t="s">
        <v>38</v>
      </c>
      <c r="E131" s="151">
        <v>95</v>
      </c>
      <c r="F131" s="145" t="str">
        <f t="shared" si="3"/>
        <v>Xuất sắc</v>
      </c>
      <c r="G131" s="145"/>
    </row>
    <row r="132" spans="1:8" x14ac:dyDescent="0.25">
      <c r="A132" s="139">
        <v>112</v>
      </c>
      <c r="B132" s="158" t="s">
        <v>1895</v>
      </c>
      <c r="C132" s="153" t="s">
        <v>200</v>
      </c>
      <c r="D132" s="153" t="s">
        <v>1896</v>
      </c>
      <c r="E132" s="151">
        <v>95</v>
      </c>
      <c r="F132" s="145" t="str">
        <f t="shared" si="3"/>
        <v>Xuất sắc</v>
      </c>
      <c r="G132" s="145"/>
    </row>
    <row r="133" spans="1:8" x14ac:dyDescent="0.25">
      <c r="A133" s="160">
        <v>113</v>
      </c>
      <c r="B133" s="158" t="s">
        <v>1897</v>
      </c>
      <c r="C133" s="153" t="s">
        <v>144</v>
      </c>
      <c r="D133" s="153" t="s">
        <v>738</v>
      </c>
      <c r="E133" s="151">
        <v>95</v>
      </c>
      <c r="F133" s="145" t="str">
        <f t="shared" si="3"/>
        <v>Xuất sắc</v>
      </c>
      <c r="G133" s="145"/>
    </row>
    <row r="134" spans="1:8" x14ac:dyDescent="0.25">
      <c r="A134" s="139">
        <v>114</v>
      </c>
      <c r="B134" s="158" t="s">
        <v>1898</v>
      </c>
      <c r="C134" s="153" t="s">
        <v>1899</v>
      </c>
      <c r="D134" s="153" t="s">
        <v>46</v>
      </c>
      <c r="E134" s="151">
        <v>79</v>
      </c>
      <c r="F134" s="145" t="str">
        <f t="shared" si="3"/>
        <v>Khá</v>
      </c>
      <c r="G134" s="145"/>
    </row>
    <row r="135" spans="1:8" x14ac:dyDescent="0.25">
      <c r="A135" s="160">
        <v>115</v>
      </c>
      <c r="B135" s="158" t="s">
        <v>1900</v>
      </c>
      <c r="C135" s="153" t="s">
        <v>560</v>
      </c>
      <c r="D135" s="153" t="s">
        <v>163</v>
      </c>
      <c r="E135" s="151">
        <v>50</v>
      </c>
      <c r="F135" s="145" t="str">
        <f t="shared" si="3"/>
        <v>Trung bình</v>
      </c>
      <c r="G135" s="145" t="s">
        <v>82</v>
      </c>
    </row>
    <row r="136" spans="1:8" x14ac:dyDescent="0.25">
      <c r="A136" s="139">
        <v>116</v>
      </c>
      <c r="B136" s="158" t="s">
        <v>1901</v>
      </c>
      <c r="C136" s="153" t="s">
        <v>207</v>
      </c>
      <c r="D136" s="153" t="s">
        <v>197</v>
      </c>
      <c r="E136" s="151">
        <v>50</v>
      </c>
      <c r="F136" s="145" t="str">
        <f t="shared" si="3"/>
        <v>Trung bình</v>
      </c>
      <c r="G136" s="145" t="s">
        <v>82</v>
      </c>
    </row>
    <row r="137" spans="1:8" x14ac:dyDescent="0.25">
      <c r="A137" s="160">
        <v>117</v>
      </c>
      <c r="B137" s="158" t="s">
        <v>1902</v>
      </c>
      <c r="C137" s="153" t="s">
        <v>45</v>
      </c>
      <c r="D137" s="153" t="s">
        <v>15</v>
      </c>
      <c r="E137" s="151">
        <v>0</v>
      </c>
      <c r="F137" s="145" t="str">
        <f t="shared" si="3"/>
        <v>Kém</v>
      </c>
      <c r="G137" s="145" t="s">
        <v>82</v>
      </c>
    </row>
    <row r="138" spans="1:8" x14ac:dyDescent="0.25">
      <c r="A138" s="139">
        <v>118</v>
      </c>
      <c r="B138" s="158" t="s">
        <v>1903</v>
      </c>
      <c r="C138" s="153" t="s">
        <v>124</v>
      </c>
      <c r="D138" s="153" t="s">
        <v>47</v>
      </c>
      <c r="E138" s="151">
        <v>95</v>
      </c>
      <c r="F138" s="145" t="str">
        <f t="shared" si="3"/>
        <v>Xuất sắc</v>
      </c>
      <c r="G138" s="145"/>
    </row>
    <row r="139" spans="1:8" x14ac:dyDescent="0.25">
      <c r="A139" s="160">
        <v>119</v>
      </c>
      <c r="B139" s="158" t="s">
        <v>1904</v>
      </c>
      <c r="C139" s="153" t="s">
        <v>51</v>
      </c>
      <c r="D139" s="153" t="s">
        <v>48</v>
      </c>
      <c r="E139" s="151">
        <v>50</v>
      </c>
      <c r="F139" s="145" t="str">
        <f t="shared" si="3"/>
        <v>Trung bình</v>
      </c>
      <c r="G139" s="145" t="s">
        <v>82</v>
      </c>
      <c r="H139" s="8"/>
    </row>
    <row r="140" spans="1:8" x14ac:dyDescent="0.25">
      <c r="A140" s="139">
        <v>120</v>
      </c>
      <c r="B140" s="158" t="s">
        <v>1905</v>
      </c>
      <c r="C140" s="153" t="s">
        <v>19</v>
      </c>
      <c r="D140" s="153" t="s">
        <v>48</v>
      </c>
      <c r="E140" s="151">
        <v>50</v>
      </c>
      <c r="F140" s="145" t="str">
        <f t="shared" si="3"/>
        <v>Trung bình</v>
      </c>
      <c r="G140" s="145" t="s">
        <v>82</v>
      </c>
    </row>
    <row r="141" spans="1:8" x14ac:dyDescent="0.25">
      <c r="A141" s="160">
        <v>121</v>
      </c>
      <c r="B141" s="158" t="s">
        <v>1906</v>
      </c>
      <c r="C141" s="153" t="s">
        <v>1907</v>
      </c>
      <c r="D141" s="153" t="s">
        <v>114</v>
      </c>
      <c r="E141" s="151">
        <v>89</v>
      </c>
      <c r="F141" s="145" t="str">
        <f t="shared" si="3"/>
        <v>Tốt</v>
      </c>
      <c r="G141" s="145"/>
    </row>
    <row r="142" spans="1:8" x14ac:dyDescent="0.25">
      <c r="A142" s="139">
        <v>122</v>
      </c>
      <c r="B142" s="158" t="s">
        <v>1908</v>
      </c>
      <c r="C142" s="153" t="s">
        <v>1607</v>
      </c>
      <c r="D142" s="153" t="s">
        <v>114</v>
      </c>
      <c r="E142" s="151">
        <v>50</v>
      </c>
      <c r="F142" s="145" t="str">
        <f t="shared" si="3"/>
        <v>Trung bình</v>
      </c>
      <c r="G142" s="145" t="s">
        <v>82</v>
      </c>
    </row>
    <row r="143" spans="1:8" x14ac:dyDescent="0.25">
      <c r="A143" s="160">
        <v>123</v>
      </c>
      <c r="B143" s="158" t="s">
        <v>1909</v>
      </c>
      <c r="C143" s="153" t="s">
        <v>19</v>
      </c>
      <c r="D143" s="153" t="s">
        <v>16</v>
      </c>
      <c r="E143" s="151">
        <v>61</v>
      </c>
      <c r="F143" s="145" t="str">
        <f t="shared" si="3"/>
        <v>Trung bình</v>
      </c>
      <c r="G143" s="145"/>
    </row>
    <row r="144" spans="1:8" x14ac:dyDescent="0.25">
      <c r="A144" s="139">
        <v>124</v>
      </c>
      <c r="B144" s="158" t="s">
        <v>1910</v>
      </c>
      <c r="C144" s="153" t="s">
        <v>151</v>
      </c>
      <c r="D144" s="153" t="s">
        <v>58</v>
      </c>
      <c r="E144" s="151">
        <v>86</v>
      </c>
      <c r="F144" s="145" t="str">
        <f t="shared" si="3"/>
        <v>Tốt</v>
      </c>
      <c r="G144" s="145"/>
    </row>
    <row r="145" spans="1:7" x14ac:dyDescent="0.25">
      <c r="A145" s="160">
        <v>125</v>
      </c>
      <c r="B145" s="158" t="s">
        <v>1911</v>
      </c>
      <c r="C145" s="153" t="s">
        <v>53</v>
      </c>
      <c r="D145" s="153" t="s">
        <v>22</v>
      </c>
      <c r="E145" s="151">
        <v>60</v>
      </c>
      <c r="F145" s="145" t="str">
        <f t="shared" si="3"/>
        <v>Trung bình</v>
      </c>
      <c r="G145" s="145"/>
    </row>
    <row r="146" spans="1:7" x14ac:dyDescent="0.25">
      <c r="A146" s="139">
        <v>126</v>
      </c>
      <c r="B146" s="158" t="s">
        <v>1912</v>
      </c>
      <c r="C146" s="153" t="s">
        <v>62</v>
      </c>
      <c r="D146" s="153" t="s">
        <v>63</v>
      </c>
      <c r="E146" s="151">
        <v>85</v>
      </c>
      <c r="F146" s="145" t="str">
        <f t="shared" si="3"/>
        <v>Tốt</v>
      </c>
      <c r="G146" s="145"/>
    </row>
    <row r="147" spans="1:7" x14ac:dyDescent="0.25">
      <c r="A147" s="160">
        <v>127</v>
      </c>
      <c r="B147" s="158" t="s">
        <v>1913</v>
      </c>
      <c r="C147" s="153" t="s">
        <v>106</v>
      </c>
      <c r="D147" s="153" t="s">
        <v>63</v>
      </c>
      <c r="E147" s="151">
        <v>89</v>
      </c>
      <c r="F147" s="145" t="str">
        <f t="shared" si="3"/>
        <v>Tốt</v>
      </c>
      <c r="G147" s="145"/>
    </row>
    <row r="148" spans="1:7" x14ac:dyDescent="0.25">
      <c r="A148" s="139">
        <v>128</v>
      </c>
      <c r="B148" s="158" t="s">
        <v>1914</v>
      </c>
      <c r="C148" s="153" t="s">
        <v>173</v>
      </c>
      <c r="D148" s="153" t="s">
        <v>63</v>
      </c>
      <c r="E148" s="151">
        <v>60</v>
      </c>
      <c r="F148" s="145" t="str">
        <f t="shared" si="3"/>
        <v>Trung bình</v>
      </c>
      <c r="G148" s="145"/>
    </row>
    <row r="149" spans="1:7" x14ac:dyDescent="0.25">
      <c r="A149" s="160">
        <v>129</v>
      </c>
      <c r="B149" s="158" t="s">
        <v>1915</v>
      </c>
      <c r="C149" s="153" t="s">
        <v>1736</v>
      </c>
      <c r="D149" s="153" t="s">
        <v>64</v>
      </c>
      <c r="E149" s="151">
        <v>62</v>
      </c>
      <c r="F149" s="145" t="str">
        <f t="shared" si="3"/>
        <v>Trung bình</v>
      </c>
      <c r="G149" s="145"/>
    </row>
    <row r="150" spans="1:7" x14ac:dyDescent="0.25">
      <c r="A150" s="139">
        <v>130</v>
      </c>
      <c r="B150" s="158" t="s">
        <v>1916</v>
      </c>
      <c r="C150" s="153" t="s">
        <v>1917</v>
      </c>
      <c r="D150" s="153" t="s">
        <v>9</v>
      </c>
      <c r="E150" s="151">
        <v>79</v>
      </c>
      <c r="F150" s="145" t="str">
        <f t="shared" si="3"/>
        <v>Khá</v>
      </c>
      <c r="G150" s="145"/>
    </row>
    <row r="151" spans="1:7" x14ac:dyDescent="0.25">
      <c r="A151" s="160">
        <v>131</v>
      </c>
      <c r="B151" s="158" t="s">
        <v>1918</v>
      </c>
      <c r="C151" s="153" t="s">
        <v>1919</v>
      </c>
      <c r="D151" s="153" t="s">
        <v>9</v>
      </c>
      <c r="E151" s="151">
        <v>0</v>
      </c>
      <c r="F151" s="145" t="str">
        <f t="shared" si="3"/>
        <v>Kém</v>
      </c>
      <c r="G151" s="145" t="s">
        <v>82</v>
      </c>
    </row>
    <row r="152" spans="1:7" x14ac:dyDescent="0.25">
      <c r="A152" s="139">
        <v>132</v>
      </c>
      <c r="B152" s="158" t="s">
        <v>1920</v>
      </c>
      <c r="C152" s="153" t="s">
        <v>1921</v>
      </c>
      <c r="D152" s="153" t="s">
        <v>169</v>
      </c>
      <c r="E152" s="151">
        <v>89</v>
      </c>
      <c r="F152" s="145" t="str">
        <f t="shared" si="3"/>
        <v>Tốt</v>
      </c>
      <c r="G152" s="145"/>
    </row>
    <row r="153" spans="1:7" x14ac:dyDescent="0.25">
      <c r="A153" s="160">
        <v>133</v>
      </c>
      <c r="B153" s="158" t="s">
        <v>1922</v>
      </c>
      <c r="C153" s="153" t="s">
        <v>1923</v>
      </c>
      <c r="D153" s="153" t="s">
        <v>23</v>
      </c>
      <c r="E153" s="151">
        <v>85</v>
      </c>
      <c r="F153" s="145" t="str">
        <f t="shared" si="3"/>
        <v>Tốt</v>
      </c>
      <c r="G153" s="145"/>
    </row>
    <row r="154" spans="1:7" x14ac:dyDescent="0.25">
      <c r="A154" s="139">
        <v>134</v>
      </c>
      <c r="B154" s="158" t="s">
        <v>1924</v>
      </c>
      <c r="C154" s="153" t="s">
        <v>1792</v>
      </c>
      <c r="D154" s="153" t="s">
        <v>26</v>
      </c>
      <c r="E154" s="151">
        <v>50</v>
      </c>
      <c r="F154" s="145" t="str">
        <f t="shared" si="3"/>
        <v>Trung bình</v>
      </c>
      <c r="G154" s="145" t="s">
        <v>82</v>
      </c>
    </row>
    <row r="155" spans="1:7" x14ac:dyDescent="0.25">
      <c r="A155" s="160">
        <v>135</v>
      </c>
      <c r="B155" s="158" t="s">
        <v>1925</v>
      </c>
      <c r="C155" s="153" t="s">
        <v>1926</v>
      </c>
      <c r="D155" s="153" t="s">
        <v>27</v>
      </c>
      <c r="E155" s="151">
        <v>50</v>
      </c>
      <c r="F155" s="145" t="str">
        <f t="shared" si="3"/>
        <v>Trung bình</v>
      </c>
      <c r="G155" s="145" t="s">
        <v>82</v>
      </c>
    </row>
    <row r="156" spans="1:7" x14ac:dyDescent="0.25">
      <c r="A156" s="139">
        <v>136</v>
      </c>
      <c r="B156" s="158" t="s">
        <v>1927</v>
      </c>
      <c r="C156" s="153" t="s">
        <v>1386</v>
      </c>
      <c r="D156" s="153" t="s">
        <v>188</v>
      </c>
      <c r="E156" s="151">
        <v>50</v>
      </c>
      <c r="F156" s="145" t="str">
        <f t="shared" si="3"/>
        <v>Trung bình</v>
      </c>
      <c r="G156" s="145" t="s">
        <v>82</v>
      </c>
    </row>
    <row r="157" spans="1:7" x14ac:dyDescent="0.25">
      <c r="A157" s="160">
        <v>137</v>
      </c>
      <c r="B157" s="158" t="s">
        <v>1928</v>
      </c>
      <c r="C157" s="153" t="s">
        <v>1929</v>
      </c>
      <c r="D157" s="153" t="s">
        <v>10</v>
      </c>
      <c r="E157" s="151">
        <v>89</v>
      </c>
      <c r="F157" s="145" t="str">
        <f t="shared" si="3"/>
        <v>Tốt</v>
      </c>
      <c r="G157" s="145"/>
    </row>
    <row r="158" spans="1:7" x14ac:dyDescent="0.25">
      <c r="A158" s="139">
        <v>138</v>
      </c>
      <c r="B158" s="158" t="s">
        <v>1930</v>
      </c>
      <c r="C158" s="153" t="s">
        <v>1931</v>
      </c>
      <c r="D158" s="153" t="s">
        <v>12</v>
      </c>
      <c r="E158" s="151">
        <v>84</v>
      </c>
      <c r="F158" s="145" t="str">
        <f t="shared" si="3"/>
        <v>Tốt</v>
      </c>
      <c r="G158" s="145"/>
    </row>
    <row r="159" spans="1:7" x14ac:dyDescent="0.25">
      <c r="A159" s="160">
        <v>139</v>
      </c>
      <c r="B159" s="158" t="s">
        <v>1932</v>
      </c>
      <c r="C159" s="153" t="s">
        <v>19</v>
      </c>
      <c r="D159" s="153" t="s">
        <v>97</v>
      </c>
      <c r="E159" s="151">
        <v>95</v>
      </c>
      <c r="F159" s="145" t="str">
        <f t="shared" si="3"/>
        <v>Xuất sắc</v>
      </c>
      <c r="G159" s="145"/>
    </row>
    <row r="160" spans="1:7" x14ac:dyDescent="0.25">
      <c r="A160" s="139">
        <v>140</v>
      </c>
      <c r="B160" s="158" t="s">
        <v>1933</v>
      </c>
      <c r="C160" s="153" t="s">
        <v>1934</v>
      </c>
      <c r="D160" s="153" t="s">
        <v>97</v>
      </c>
      <c r="E160" s="151">
        <v>0</v>
      </c>
      <c r="F160" s="145" t="str">
        <f t="shared" si="3"/>
        <v>Kém</v>
      </c>
      <c r="G160" s="145"/>
    </row>
    <row r="161" spans="1:7" x14ac:dyDescent="0.25">
      <c r="A161" s="160">
        <v>141</v>
      </c>
      <c r="B161" s="158" t="s">
        <v>1935</v>
      </c>
      <c r="C161" s="153" t="s">
        <v>267</v>
      </c>
      <c r="D161" s="153" t="s">
        <v>97</v>
      </c>
      <c r="E161" s="151">
        <v>89</v>
      </c>
      <c r="F161" s="145" t="str">
        <f t="shared" si="3"/>
        <v>Tốt</v>
      </c>
      <c r="G161" s="145"/>
    </row>
    <row r="162" spans="1:7" x14ac:dyDescent="0.25">
      <c r="A162" s="139">
        <v>142</v>
      </c>
      <c r="B162" s="158" t="s">
        <v>1936</v>
      </c>
      <c r="C162" s="153" t="s">
        <v>91</v>
      </c>
      <c r="D162" s="153" t="s">
        <v>1632</v>
      </c>
      <c r="E162" s="151">
        <v>55</v>
      </c>
      <c r="F162" s="145" t="str">
        <f t="shared" si="3"/>
        <v>Trung bình</v>
      </c>
      <c r="G162" s="145"/>
    </row>
    <row r="163" spans="1:7" x14ac:dyDescent="0.25">
      <c r="A163" s="160">
        <v>143</v>
      </c>
      <c r="B163" s="158" t="s">
        <v>1937</v>
      </c>
      <c r="C163" s="153" t="s">
        <v>1938</v>
      </c>
      <c r="D163" s="153" t="s">
        <v>70</v>
      </c>
      <c r="E163" s="151">
        <v>55</v>
      </c>
      <c r="F163" s="145" t="str">
        <f t="shared" si="3"/>
        <v>Trung bình</v>
      </c>
      <c r="G163" s="145" t="s">
        <v>82</v>
      </c>
    </row>
    <row r="164" spans="1:7" x14ac:dyDescent="0.25">
      <c r="A164" s="139">
        <v>144</v>
      </c>
      <c r="B164" s="158" t="s">
        <v>1939</v>
      </c>
      <c r="C164" s="153" t="s">
        <v>85</v>
      </c>
      <c r="D164" s="153" t="s">
        <v>70</v>
      </c>
      <c r="E164" s="151">
        <v>50</v>
      </c>
      <c r="F164" s="145" t="str">
        <f t="shared" si="3"/>
        <v>Trung bình</v>
      </c>
      <c r="G164" s="145" t="s">
        <v>82</v>
      </c>
    </row>
    <row r="165" spans="1:7" x14ac:dyDescent="0.25">
      <c r="A165" s="160">
        <v>145</v>
      </c>
      <c r="B165" s="158" t="s">
        <v>1940</v>
      </c>
      <c r="C165" s="153" t="s">
        <v>1941</v>
      </c>
      <c r="D165" s="153" t="s">
        <v>71</v>
      </c>
      <c r="E165" s="151">
        <v>50</v>
      </c>
      <c r="F165" s="145" t="str">
        <f t="shared" si="3"/>
        <v>Trung bình</v>
      </c>
      <c r="G165" s="145" t="s">
        <v>82</v>
      </c>
    </row>
    <row r="166" spans="1:7" x14ac:dyDescent="0.25">
      <c r="A166" s="139">
        <v>146</v>
      </c>
      <c r="B166" s="158" t="s">
        <v>1942</v>
      </c>
      <c r="C166" s="153" t="s">
        <v>1943</v>
      </c>
      <c r="D166" s="153" t="s">
        <v>301</v>
      </c>
      <c r="E166" s="151">
        <v>85</v>
      </c>
      <c r="F166" s="145" t="str">
        <f t="shared" si="3"/>
        <v>Tốt</v>
      </c>
      <c r="G166" s="145"/>
    </row>
    <row r="167" spans="1:7" x14ac:dyDescent="0.25">
      <c r="A167" s="160">
        <v>147</v>
      </c>
      <c r="B167" s="158" t="s">
        <v>1944</v>
      </c>
      <c r="C167" s="153" t="s">
        <v>1945</v>
      </c>
      <c r="D167" s="153" t="s">
        <v>73</v>
      </c>
      <c r="E167" s="151">
        <v>78</v>
      </c>
      <c r="F167" s="145" t="str">
        <f t="shared" si="3"/>
        <v>Khá</v>
      </c>
      <c r="G167" s="145"/>
    </row>
    <row r="168" spans="1:7" x14ac:dyDescent="0.25">
      <c r="A168" s="139">
        <v>148</v>
      </c>
      <c r="B168" s="158" t="s">
        <v>1946</v>
      </c>
      <c r="C168" s="153" t="s">
        <v>1736</v>
      </c>
      <c r="D168" s="153" t="s">
        <v>1947</v>
      </c>
      <c r="E168" s="151">
        <v>68</v>
      </c>
      <c r="F168" s="145" t="str">
        <f t="shared" si="3"/>
        <v>Trung bình</v>
      </c>
      <c r="G168" s="145"/>
    </row>
    <row r="169" spans="1:7" x14ac:dyDescent="0.25">
      <c r="A169" s="160">
        <v>149</v>
      </c>
      <c r="B169" s="158" t="s">
        <v>1948</v>
      </c>
      <c r="C169" s="153" t="s">
        <v>96</v>
      </c>
      <c r="D169" s="153" t="s">
        <v>149</v>
      </c>
      <c r="E169" s="151">
        <v>85</v>
      </c>
      <c r="F169" s="145" t="str">
        <f t="shared" si="3"/>
        <v>Tốt</v>
      </c>
      <c r="G169" s="145"/>
    </row>
    <row r="170" spans="1:7" x14ac:dyDescent="0.25">
      <c r="A170" s="139">
        <v>150</v>
      </c>
      <c r="B170" s="158" t="s">
        <v>1949</v>
      </c>
      <c r="C170" s="153" t="s">
        <v>1324</v>
      </c>
      <c r="D170" s="153" t="s">
        <v>1950</v>
      </c>
      <c r="E170" s="151">
        <v>92</v>
      </c>
      <c r="F170" s="145" t="str">
        <f t="shared" si="3"/>
        <v>Xuất sắc</v>
      </c>
      <c r="G170" s="145"/>
    </row>
    <row r="171" spans="1:7" x14ac:dyDescent="0.25">
      <c r="A171" s="160">
        <v>151</v>
      </c>
      <c r="B171" s="158" t="s">
        <v>1951</v>
      </c>
      <c r="C171" s="153" t="s">
        <v>1952</v>
      </c>
      <c r="D171" s="153" t="s">
        <v>6</v>
      </c>
      <c r="E171" s="151">
        <v>84</v>
      </c>
      <c r="F171" s="145" t="str">
        <f t="shared" si="3"/>
        <v>Tốt</v>
      </c>
      <c r="G171" s="145"/>
    </row>
    <row r="172" spans="1:7" x14ac:dyDescent="0.25">
      <c r="A172" s="139">
        <v>152</v>
      </c>
      <c r="B172" s="158" t="s">
        <v>1953</v>
      </c>
      <c r="C172" s="153" t="s">
        <v>166</v>
      </c>
      <c r="D172" s="153" t="s">
        <v>76</v>
      </c>
      <c r="E172" s="151">
        <v>0</v>
      </c>
      <c r="F172" s="145" t="str">
        <f t="shared" si="3"/>
        <v>Kém</v>
      </c>
      <c r="G172" s="145" t="s">
        <v>82</v>
      </c>
    </row>
    <row r="173" spans="1:7" x14ac:dyDescent="0.25">
      <c r="A173" s="160">
        <v>153</v>
      </c>
      <c r="B173" s="158" t="s">
        <v>1954</v>
      </c>
      <c r="C173" s="153" t="s">
        <v>1955</v>
      </c>
      <c r="D173" s="153" t="s">
        <v>13</v>
      </c>
      <c r="E173" s="151">
        <v>82</v>
      </c>
      <c r="F173" s="145" t="str">
        <f t="shared" si="3"/>
        <v>Tốt</v>
      </c>
      <c r="G173" s="145"/>
    </row>
    <row r="174" spans="1:7" x14ac:dyDescent="0.25">
      <c r="A174" s="139">
        <v>154</v>
      </c>
      <c r="B174" s="158" t="s">
        <v>1956</v>
      </c>
      <c r="C174" s="153" t="s">
        <v>1957</v>
      </c>
      <c r="D174" s="153" t="s">
        <v>1958</v>
      </c>
      <c r="E174" s="151">
        <v>70</v>
      </c>
      <c r="F174" s="145" t="str">
        <f t="shared" si="3"/>
        <v>Khá</v>
      </c>
      <c r="G174" s="145"/>
    </row>
    <row r="175" spans="1:7" x14ac:dyDescent="0.25">
      <c r="A175" s="160">
        <v>155</v>
      </c>
      <c r="B175" s="158" t="s">
        <v>1959</v>
      </c>
      <c r="C175" s="153" t="s">
        <v>185</v>
      </c>
      <c r="D175" s="153" t="s">
        <v>1960</v>
      </c>
      <c r="E175" s="151">
        <v>50</v>
      </c>
      <c r="F175" s="145" t="str">
        <f t="shared" si="3"/>
        <v>Trung bình</v>
      </c>
      <c r="G175" s="145" t="s">
        <v>82</v>
      </c>
    </row>
    <row r="176" spans="1:7" x14ac:dyDescent="0.25">
      <c r="A176" s="139">
        <v>156</v>
      </c>
      <c r="B176" s="158" t="s">
        <v>1961</v>
      </c>
      <c r="C176" s="153" t="s">
        <v>133</v>
      </c>
      <c r="D176" s="153" t="s">
        <v>79</v>
      </c>
      <c r="E176" s="151">
        <v>50</v>
      </c>
      <c r="F176" s="145" t="str">
        <f t="shared" si="3"/>
        <v>Trung bình</v>
      </c>
      <c r="G176" s="145" t="s">
        <v>82</v>
      </c>
    </row>
    <row r="178" spans="2:6" x14ac:dyDescent="0.25">
      <c r="B178" s="90" t="s">
        <v>1485</v>
      </c>
      <c r="C178" s="90" t="s">
        <v>1966</v>
      </c>
      <c r="D178" s="8"/>
      <c r="E178" s="406" t="s">
        <v>1487</v>
      </c>
      <c r="F178" s="406"/>
    </row>
    <row r="179" spans="2:6" x14ac:dyDescent="0.25">
      <c r="B179" s="90" t="s">
        <v>1552</v>
      </c>
      <c r="C179" s="8"/>
      <c r="D179" s="8"/>
      <c r="E179" s="85"/>
      <c r="F179" s="85"/>
    </row>
    <row r="180" spans="2:6" x14ac:dyDescent="0.25">
      <c r="B180" s="90" t="s">
        <v>86</v>
      </c>
      <c r="C180" s="91">
        <v>31</v>
      </c>
      <c r="D180" s="8"/>
      <c r="E180" s="85"/>
      <c r="F180" s="85"/>
    </row>
    <row r="181" spans="2:6" x14ac:dyDescent="0.25">
      <c r="B181" s="90" t="s">
        <v>33</v>
      </c>
      <c r="C181" s="91">
        <v>74</v>
      </c>
      <c r="D181" s="8"/>
      <c r="E181" s="85"/>
      <c r="F181" s="85"/>
    </row>
    <row r="182" spans="2:6" x14ac:dyDescent="0.25">
      <c r="B182" s="90" t="s">
        <v>81</v>
      </c>
      <c r="C182" s="91">
        <v>9</v>
      </c>
      <c r="D182" s="8"/>
      <c r="E182" s="85"/>
      <c r="F182" s="85"/>
    </row>
    <row r="183" spans="2:6" x14ac:dyDescent="0.25">
      <c r="B183" s="90" t="s">
        <v>115</v>
      </c>
      <c r="C183" s="91">
        <v>32</v>
      </c>
      <c r="D183" s="8"/>
      <c r="E183" s="85"/>
      <c r="F183" s="85"/>
    </row>
    <row r="184" spans="2:6" x14ac:dyDescent="0.25">
      <c r="B184" s="90" t="s">
        <v>111</v>
      </c>
      <c r="C184" s="91">
        <v>0</v>
      </c>
      <c r="D184" s="8"/>
      <c r="E184" s="406" t="s">
        <v>1488</v>
      </c>
      <c r="F184" s="406"/>
    </row>
    <row r="185" spans="2:6" x14ac:dyDescent="0.25">
      <c r="B185" s="90" t="s">
        <v>1486</v>
      </c>
      <c r="C185" s="91">
        <v>10</v>
      </c>
      <c r="D185" s="8"/>
      <c r="E185" s="85"/>
      <c r="F185" s="85"/>
    </row>
    <row r="186" spans="2:6" x14ac:dyDescent="0.25">
      <c r="B186" s="90" t="s">
        <v>1505</v>
      </c>
      <c r="C186" s="91">
        <v>0</v>
      </c>
      <c r="D186" s="8"/>
      <c r="E186" s="85"/>
      <c r="F186" s="85"/>
    </row>
  </sheetData>
  <mergeCells count="10">
    <mergeCell ref="E178:F178"/>
    <mergeCell ref="E184:F184"/>
    <mergeCell ref="D1:G1"/>
    <mergeCell ref="D2:G2"/>
    <mergeCell ref="A6:F6"/>
    <mergeCell ref="A10:C10"/>
    <mergeCell ref="A1:C1"/>
    <mergeCell ref="A2:C2"/>
    <mergeCell ref="A5:F5"/>
    <mergeCell ref="A7:F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topLeftCell="A181" workbookViewId="0">
      <selection activeCell="B188" sqref="B188:F196"/>
    </sheetView>
  </sheetViews>
  <sheetFormatPr defaultRowHeight="15.75" x14ac:dyDescent="0.25"/>
  <cols>
    <col min="1" max="1" width="4.5" customWidth="1"/>
    <col min="2" max="2" width="19" customWidth="1"/>
    <col min="3" max="3" width="20.25" customWidth="1"/>
    <col min="4" max="4" width="14.25" customWidth="1"/>
    <col min="5" max="5" width="10" customWidth="1"/>
    <col min="6" max="6" width="13" customWidth="1"/>
    <col min="7" max="7" width="10.5" customWidth="1"/>
  </cols>
  <sheetData>
    <row r="1" spans="1:7" s="108" customFormat="1" x14ac:dyDescent="0.25">
      <c r="A1" s="406" t="s">
        <v>1</v>
      </c>
      <c r="B1" s="406"/>
      <c r="C1" s="406"/>
      <c r="D1" s="410" t="s">
        <v>2</v>
      </c>
      <c r="E1" s="410"/>
      <c r="F1" s="410"/>
      <c r="G1" s="410"/>
    </row>
    <row r="2" spans="1:7" s="108" customFormat="1" x14ac:dyDescent="0.25">
      <c r="A2" s="410" t="s">
        <v>3</v>
      </c>
      <c r="B2" s="410"/>
      <c r="C2" s="410"/>
      <c r="D2" s="410" t="s">
        <v>1964</v>
      </c>
      <c r="E2" s="410"/>
      <c r="F2" s="410"/>
      <c r="G2" s="410"/>
    </row>
    <row r="3" spans="1:7" s="108" customFormat="1" x14ac:dyDescent="0.25">
      <c r="A3" s="134"/>
      <c r="B3" s="134"/>
      <c r="C3" s="134"/>
      <c r="D3" s="22"/>
      <c r="E3" s="133"/>
      <c r="F3" s="133"/>
      <c r="G3" s="133"/>
    </row>
    <row r="4" spans="1:7" s="108" customFormat="1" x14ac:dyDescent="0.25">
      <c r="B4" s="133" t="s">
        <v>1489</v>
      </c>
      <c r="E4" s="133"/>
      <c r="F4" s="133"/>
      <c r="G4" s="133"/>
    </row>
    <row r="5" spans="1:7" s="108" customFormat="1" x14ac:dyDescent="0.25">
      <c r="A5" s="422" t="s">
        <v>1962</v>
      </c>
      <c r="B5" s="422"/>
      <c r="C5" s="422"/>
      <c r="D5" s="422"/>
      <c r="E5" s="422"/>
      <c r="F5" s="422"/>
      <c r="G5" s="133"/>
    </row>
    <row r="6" spans="1:7" s="108" customFormat="1" x14ac:dyDescent="0.25">
      <c r="A6" s="422" t="s">
        <v>1968</v>
      </c>
      <c r="B6" s="422"/>
      <c r="C6" s="422"/>
      <c r="D6" s="422"/>
      <c r="E6" s="422"/>
      <c r="F6" s="422"/>
      <c r="G6" s="133"/>
    </row>
    <row r="7" spans="1:7" s="108" customFormat="1" x14ac:dyDescent="0.25">
      <c r="A7" s="423" t="s">
        <v>1490</v>
      </c>
      <c r="B7" s="423"/>
      <c r="C7" s="423"/>
      <c r="D7" s="423"/>
      <c r="E7" s="423"/>
      <c r="F7" s="423"/>
      <c r="G7" s="133"/>
    </row>
    <row r="9" spans="1:7" x14ac:dyDescent="0.25">
      <c r="A9" s="171"/>
      <c r="B9" s="172" t="s">
        <v>2302</v>
      </c>
      <c r="C9" s="171"/>
      <c r="D9" s="171"/>
      <c r="E9" s="171"/>
      <c r="F9" s="171"/>
      <c r="G9" s="171"/>
    </row>
    <row r="10" spans="1:7" ht="31.5" x14ac:dyDescent="0.25">
      <c r="A10" s="208" t="s">
        <v>129</v>
      </c>
      <c r="B10" s="208" t="s">
        <v>35</v>
      </c>
      <c r="C10" s="208" t="s">
        <v>1714</v>
      </c>
      <c r="D10" s="208" t="s">
        <v>177</v>
      </c>
      <c r="E10" s="196" t="s">
        <v>2301</v>
      </c>
      <c r="F10" s="173" t="s">
        <v>1970</v>
      </c>
      <c r="G10" s="173" t="s">
        <v>1971</v>
      </c>
    </row>
    <row r="11" spans="1:7" x14ac:dyDescent="0.25">
      <c r="A11" s="145" t="s">
        <v>1972</v>
      </c>
      <c r="B11" s="139" t="s">
        <v>1973</v>
      </c>
      <c r="C11" s="139" t="s">
        <v>1974</v>
      </c>
      <c r="D11" s="139" t="s">
        <v>80</v>
      </c>
      <c r="E11" s="174">
        <v>80</v>
      </c>
      <c r="F11" s="174" t="str">
        <f>IF(E11&gt;0,IF(E11&lt;35,"Kém",IF(E11&lt;50,"Yếu",IF(E11&lt;65,"Trung bình",IF(E11&lt;80,"Khá",IF(E11&lt;90,"Tốt","Xuất sắc"))))))</f>
        <v>Tốt</v>
      </c>
      <c r="G11" s="175"/>
    </row>
    <row r="12" spans="1:7" x14ac:dyDescent="0.25">
      <c r="A12" s="145" t="s">
        <v>1975</v>
      </c>
      <c r="B12" s="139" t="s">
        <v>1976</v>
      </c>
      <c r="C12" s="139" t="s">
        <v>1977</v>
      </c>
      <c r="D12" s="139" t="s">
        <v>38</v>
      </c>
      <c r="E12" s="174">
        <v>85</v>
      </c>
      <c r="F12" s="174" t="str">
        <f t="shared" ref="F12:F15" si="0">IF(E12&gt;0,IF(E12&lt;35,"Kém",IF(E12&lt;50,"Yếu",IF(E12&lt;65,"Trung bình",IF(E12&lt;80,"Khá",IF(E12&lt;90,"Tốt","Xuất sắc"))))))</f>
        <v>Tốt</v>
      </c>
      <c r="G12" s="175"/>
    </row>
    <row r="13" spans="1:7" x14ac:dyDescent="0.25">
      <c r="A13" s="145" t="s">
        <v>1978</v>
      </c>
      <c r="B13" s="139" t="s">
        <v>1979</v>
      </c>
      <c r="C13" s="139" t="s">
        <v>1980</v>
      </c>
      <c r="D13" s="139" t="s">
        <v>38</v>
      </c>
      <c r="E13" s="174">
        <v>80</v>
      </c>
      <c r="F13" s="174" t="str">
        <f t="shared" si="0"/>
        <v>Tốt</v>
      </c>
      <c r="G13" s="175"/>
    </row>
    <row r="14" spans="1:7" x14ac:dyDescent="0.25">
      <c r="A14" s="145" t="s">
        <v>1981</v>
      </c>
      <c r="B14" s="139" t="s">
        <v>1982</v>
      </c>
      <c r="C14" s="139" t="s">
        <v>19</v>
      </c>
      <c r="D14" s="139" t="s">
        <v>161</v>
      </c>
      <c r="E14" s="174">
        <v>80</v>
      </c>
      <c r="F14" s="174" t="str">
        <f t="shared" si="0"/>
        <v>Tốt</v>
      </c>
      <c r="G14" s="175"/>
    </row>
    <row r="15" spans="1:7" x14ac:dyDescent="0.25">
      <c r="A15" s="145" t="s">
        <v>1983</v>
      </c>
      <c r="B15" s="139" t="s">
        <v>1984</v>
      </c>
      <c r="C15" s="139" t="s">
        <v>19</v>
      </c>
      <c r="D15" s="139" t="s">
        <v>7</v>
      </c>
      <c r="E15" s="174">
        <v>85</v>
      </c>
      <c r="F15" s="174" t="str">
        <f t="shared" si="0"/>
        <v>Tốt</v>
      </c>
      <c r="G15" s="175"/>
    </row>
    <row r="16" spans="1:7" x14ac:dyDescent="0.25">
      <c r="A16" s="205" t="s">
        <v>1985</v>
      </c>
      <c r="B16" s="207" t="s">
        <v>1986</v>
      </c>
      <c r="C16" s="207" t="s">
        <v>1987</v>
      </c>
      <c r="D16" s="207" t="s">
        <v>1988</v>
      </c>
      <c r="E16" s="176">
        <v>60</v>
      </c>
      <c r="F16" s="176" t="str">
        <f>IF(E16&gt;0,IF(E16&lt;35,"Kém",IF(E16&lt;50,"Yếu",IF(E16&lt;=65,"Trung bình",IF(E16&lt;80,"Khá",IF(E16&lt;90,"Tốt","Xuất sắc"))))))</f>
        <v>Trung bình</v>
      </c>
      <c r="G16" s="177" t="s">
        <v>82</v>
      </c>
    </row>
    <row r="17" spans="1:7" x14ac:dyDescent="0.25">
      <c r="A17" s="205" t="s">
        <v>1989</v>
      </c>
      <c r="B17" s="207" t="s">
        <v>1990</v>
      </c>
      <c r="C17" s="207" t="s">
        <v>1991</v>
      </c>
      <c r="D17" s="207" t="s">
        <v>741</v>
      </c>
      <c r="E17" s="176">
        <v>85</v>
      </c>
      <c r="F17" s="176" t="str">
        <f t="shared" ref="F17:F54" si="1">IF(E17&gt;0,IF(E17&lt;35,"Kém",IF(E17&lt;50,"Yếu",IF(E17&lt;=65,"Trung bình",IF(E17&lt;80,"Khá",IF(E17&lt;90,"Tốt","Xuất sắc"))))))</f>
        <v>Tốt</v>
      </c>
      <c r="G17" s="177"/>
    </row>
    <row r="18" spans="1:7" x14ac:dyDescent="0.25">
      <c r="A18" s="205" t="s">
        <v>1992</v>
      </c>
      <c r="B18" s="207" t="s">
        <v>1993</v>
      </c>
      <c r="C18" s="207" t="s">
        <v>1994</v>
      </c>
      <c r="D18" s="207" t="s">
        <v>44</v>
      </c>
      <c r="E18" s="176">
        <v>80</v>
      </c>
      <c r="F18" s="176" t="str">
        <f t="shared" si="1"/>
        <v>Tốt</v>
      </c>
      <c r="G18" s="177"/>
    </row>
    <row r="19" spans="1:7" x14ac:dyDescent="0.25">
      <c r="A19" s="205" t="s">
        <v>1995</v>
      </c>
      <c r="B19" s="207" t="s">
        <v>1996</v>
      </c>
      <c r="C19" s="207" t="s">
        <v>156</v>
      </c>
      <c r="D19" s="207" t="s">
        <v>44</v>
      </c>
      <c r="E19" s="176">
        <v>80</v>
      </c>
      <c r="F19" s="176" t="str">
        <f t="shared" si="1"/>
        <v>Tốt</v>
      </c>
      <c r="G19" s="177"/>
    </row>
    <row r="20" spans="1:7" x14ac:dyDescent="0.25">
      <c r="A20" s="205" t="s">
        <v>1997</v>
      </c>
      <c r="B20" s="207" t="s">
        <v>1998</v>
      </c>
      <c r="C20" s="207" t="s">
        <v>1999</v>
      </c>
      <c r="D20" s="207" t="s">
        <v>1335</v>
      </c>
      <c r="E20" s="176">
        <v>60</v>
      </c>
      <c r="F20" s="176" t="str">
        <f t="shared" si="1"/>
        <v>Trung bình</v>
      </c>
      <c r="G20" s="177" t="s">
        <v>82</v>
      </c>
    </row>
    <row r="21" spans="1:7" x14ac:dyDescent="0.25">
      <c r="A21" s="205" t="s">
        <v>2000</v>
      </c>
      <c r="B21" s="207" t="s">
        <v>2001</v>
      </c>
      <c r="C21" s="207" t="s">
        <v>67</v>
      </c>
      <c r="D21" s="207" t="s">
        <v>2002</v>
      </c>
      <c r="E21" s="176">
        <v>80</v>
      </c>
      <c r="F21" s="176" t="str">
        <f t="shared" si="1"/>
        <v>Tốt</v>
      </c>
      <c r="G21" s="177"/>
    </row>
    <row r="22" spans="1:7" x14ac:dyDescent="0.25">
      <c r="A22" s="205" t="s">
        <v>2003</v>
      </c>
      <c r="B22" s="207" t="s">
        <v>2004</v>
      </c>
      <c r="C22" s="207" t="s">
        <v>2005</v>
      </c>
      <c r="D22" s="207" t="s">
        <v>48</v>
      </c>
      <c r="E22" s="176">
        <v>80</v>
      </c>
      <c r="F22" s="176" t="str">
        <f t="shared" si="1"/>
        <v>Tốt</v>
      </c>
      <c r="G22" s="177"/>
    </row>
    <row r="23" spans="1:7" x14ac:dyDescent="0.25">
      <c r="A23" s="205" t="s">
        <v>2006</v>
      </c>
      <c r="B23" s="207" t="s">
        <v>2007</v>
      </c>
      <c r="C23" s="207" t="s">
        <v>55</v>
      </c>
      <c r="D23" s="207" t="s">
        <v>52</v>
      </c>
      <c r="E23" s="176">
        <v>60</v>
      </c>
      <c r="F23" s="176" t="str">
        <f t="shared" si="1"/>
        <v>Trung bình</v>
      </c>
      <c r="G23" s="177" t="s">
        <v>82</v>
      </c>
    </row>
    <row r="24" spans="1:7" x14ac:dyDescent="0.25">
      <c r="A24" s="205" t="s">
        <v>2008</v>
      </c>
      <c r="B24" s="207" t="s">
        <v>2009</v>
      </c>
      <c r="C24" s="207" t="s">
        <v>1101</v>
      </c>
      <c r="D24" s="207" t="s">
        <v>114</v>
      </c>
      <c r="E24" s="176">
        <v>95</v>
      </c>
      <c r="F24" s="176" t="str">
        <f t="shared" si="1"/>
        <v>Xuất sắc</v>
      </c>
      <c r="G24" s="177"/>
    </row>
    <row r="25" spans="1:7" x14ac:dyDescent="0.25">
      <c r="A25" s="205" t="s">
        <v>2010</v>
      </c>
      <c r="B25" s="207" t="s">
        <v>2011</v>
      </c>
      <c r="C25" s="207" t="s">
        <v>1726</v>
      </c>
      <c r="D25" s="207" t="s">
        <v>199</v>
      </c>
      <c r="E25" s="176">
        <v>95</v>
      </c>
      <c r="F25" s="176" t="str">
        <f t="shared" si="1"/>
        <v>Xuất sắc</v>
      </c>
      <c r="G25" s="177"/>
    </row>
    <row r="26" spans="1:7" x14ac:dyDescent="0.25">
      <c r="A26" s="205" t="s">
        <v>2012</v>
      </c>
      <c r="B26" s="207" t="s">
        <v>2013</v>
      </c>
      <c r="C26" s="207" t="s">
        <v>1792</v>
      </c>
      <c r="D26" s="207" t="s">
        <v>22</v>
      </c>
      <c r="E26" s="176">
        <v>85</v>
      </c>
      <c r="F26" s="176" t="str">
        <f t="shared" si="1"/>
        <v>Tốt</v>
      </c>
      <c r="G26" s="177"/>
    </row>
    <row r="27" spans="1:7" x14ac:dyDescent="0.25">
      <c r="A27" s="205" t="s">
        <v>2014</v>
      </c>
      <c r="B27" s="207" t="s">
        <v>2015</v>
      </c>
      <c r="C27" s="207" t="s">
        <v>88</v>
      </c>
      <c r="D27" s="207" t="s">
        <v>17</v>
      </c>
      <c r="E27" s="176">
        <v>80</v>
      </c>
      <c r="F27" s="176" t="str">
        <f t="shared" si="1"/>
        <v>Tốt</v>
      </c>
      <c r="G27" s="177"/>
    </row>
    <row r="28" spans="1:7" x14ac:dyDescent="0.25">
      <c r="A28" s="205" t="s">
        <v>2016</v>
      </c>
      <c r="B28" s="207" t="s">
        <v>2017</v>
      </c>
      <c r="C28" s="207" t="s">
        <v>2018</v>
      </c>
      <c r="D28" s="207" t="s">
        <v>2019</v>
      </c>
      <c r="E28" s="176">
        <v>80</v>
      </c>
      <c r="F28" s="176" t="str">
        <f t="shared" si="1"/>
        <v>Tốt</v>
      </c>
      <c r="G28" s="177"/>
    </row>
    <row r="29" spans="1:7" x14ac:dyDescent="0.25">
      <c r="A29" s="205" t="s">
        <v>2020</v>
      </c>
      <c r="B29" s="207" t="s">
        <v>2021</v>
      </c>
      <c r="C29" s="207" t="s">
        <v>2022</v>
      </c>
      <c r="D29" s="207" t="s">
        <v>120</v>
      </c>
      <c r="E29" s="176">
        <v>80</v>
      </c>
      <c r="F29" s="176" t="str">
        <f t="shared" si="1"/>
        <v>Tốt</v>
      </c>
      <c r="G29" s="177"/>
    </row>
    <row r="30" spans="1:7" x14ac:dyDescent="0.25">
      <c r="A30" s="205" t="s">
        <v>2023</v>
      </c>
      <c r="B30" s="207" t="s">
        <v>2024</v>
      </c>
      <c r="C30" s="207" t="s">
        <v>2025</v>
      </c>
      <c r="D30" s="207" t="s">
        <v>9</v>
      </c>
      <c r="E30" s="176">
        <v>85</v>
      </c>
      <c r="F30" s="176" t="str">
        <f t="shared" si="1"/>
        <v>Tốt</v>
      </c>
      <c r="G30" s="177"/>
    </row>
    <row r="31" spans="1:7" x14ac:dyDescent="0.25">
      <c r="A31" s="205" t="s">
        <v>2026</v>
      </c>
      <c r="B31" s="207" t="s">
        <v>2027</v>
      </c>
      <c r="C31" s="207" t="s">
        <v>2028</v>
      </c>
      <c r="D31" s="207" t="s">
        <v>9</v>
      </c>
      <c r="E31" s="176">
        <v>60</v>
      </c>
      <c r="F31" s="176" t="str">
        <f t="shared" si="1"/>
        <v>Trung bình</v>
      </c>
      <c r="G31" s="177" t="s">
        <v>82</v>
      </c>
    </row>
    <row r="32" spans="1:7" x14ac:dyDescent="0.25">
      <c r="A32" s="205" t="s">
        <v>2029</v>
      </c>
      <c r="B32" s="207" t="s">
        <v>2030</v>
      </c>
      <c r="C32" s="207" t="s">
        <v>108</v>
      </c>
      <c r="D32" s="207" t="s">
        <v>9</v>
      </c>
      <c r="E32" s="176">
        <v>80</v>
      </c>
      <c r="F32" s="176" t="str">
        <f t="shared" si="1"/>
        <v>Tốt</v>
      </c>
      <c r="G32" s="177"/>
    </row>
    <row r="33" spans="1:7" x14ac:dyDescent="0.25">
      <c r="A33" s="205" t="s">
        <v>2031</v>
      </c>
      <c r="B33" s="207" t="s">
        <v>2032</v>
      </c>
      <c r="C33" s="207" t="s">
        <v>1613</v>
      </c>
      <c r="D33" s="207" t="s">
        <v>859</v>
      </c>
      <c r="E33" s="176">
        <v>80</v>
      </c>
      <c r="F33" s="176" t="str">
        <f t="shared" si="1"/>
        <v>Tốt</v>
      </c>
      <c r="G33" s="177"/>
    </row>
    <row r="34" spans="1:7" x14ac:dyDescent="0.25">
      <c r="A34" s="205" t="s">
        <v>2033</v>
      </c>
      <c r="B34" s="207" t="s">
        <v>2034</v>
      </c>
      <c r="C34" s="207" t="s">
        <v>202</v>
      </c>
      <c r="D34" s="207" t="s">
        <v>95</v>
      </c>
      <c r="E34" s="176">
        <v>80</v>
      </c>
      <c r="F34" s="176" t="str">
        <f t="shared" si="1"/>
        <v>Tốt</v>
      </c>
      <c r="G34" s="177"/>
    </row>
    <row r="35" spans="1:7" x14ac:dyDescent="0.25">
      <c r="A35" s="205" t="s">
        <v>2035</v>
      </c>
      <c r="B35" s="207" t="s">
        <v>2036</v>
      </c>
      <c r="C35" s="207" t="s">
        <v>2037</v>
      </c>
      <c r="D35" s="207" t="s">
        <v>2038</v>
      </c>
      <c r="E35" s="176">
        <v>80</v>
      </c>
      <c r="F35" s="176" t="str">
        <f t="shared" si="1"/>
        <v>Tốt</v>
      </c>
      <c r="G35" s="177"/>
    </row>
    <row r="36" spans="1:7" x14ac:dyDescent="0.25">
      <c r="A36" s="205" t="s">
        <v>2039</v>
      </c>
      <c r="B36" s="207" t="s">
        <v>2040</v>
      </c>
      <c r="C36" s="207" t="s">
        <v>1726</v>
      </c>
      <c r="D36" s="207" t="s">
        <v>1124</v>
      </c>
      <c r="E36" s="176">
        <v>60</v>
      </c>
      <c r="F36" s="176" t="str">
        <f t="shared" si="1"/>
        <v>Trung bình</v>
      </c>
      <c r="G36" s="177" t="s">
        <v>82</v>
      </c>
    </row>
    <row r="37" spans="1:7" x14ac:dyDescent="0.25">
      <c r="A37" s="205" t="s">
        <v>2041</v>
      </c>
      <c r="B37" s="207" t="s">
        <v>2042</v>
      </c>
      <c r="C37" s="207" t="s">
        <v>1739</v>
      </c>
      <c r="D37" s="207" t="s">
        <v>10</v>
      </c>
      <c r="E37" s="176">
        <v>85</v>
      </c>
      <c r="F37" s="176" t="str">
        <f t="shared" si="1"/>
        <v>Tốt</v>
      </c>
      <c r="G37" s="177"/>
    </row>
    <row r="38" spans="1:7" x14ac:dyDescent="0.25">
      <c r="A38" s="205" t="s">
        <v>2043</v>
      </c>
      <c r="B38" s="207" t="s">
        <v>2044</v>
      </c>
      <c r="C38" s="207" t="s">
        <v>2045</v>
      </c>
      <c r="D38" s="207" t="s">
        <v>10</v>
      </c>
      <c r="E38" s="176">
        <v>85</v>
      </c>
      <c r="F38" s="176" t="str">
        <f t="shared" si="1"/>
        <v>Tốt</v>
      </c>
      <c r="G38" s="177"/>
    </row>
    <row r="39" spans="1:7" x14ac:dyDescent="0.25">
      <c r="A39" s="205" t="s">
        <v>2046</v>
      </c>
      <c r="B39" s="207" t="s">
        <v>2047</v>
      </c>
      <c r="C39" s="207" t="s">
        <v>2048</v>
      </c>
      <c r="D39" s="207" t="s">
        <v>2049</v>
      </c>
      <c r="E39" s="176">
        <v>80</v>
      </c>
      <c r="F39" s="176" t="str">
        <f t="shared" si="1"/>
        <v>Tốt</v>
      </c>
      <c r="G39" s="177"/>
    </row>
    <row r="40" spans="1:7" x14ac:dyDescent="0.25">
      <c r="A40" s="205" t="s">
        <v>2050</v>
      </c>
      <c r="B40" s="207" t="s">
        <v>2051</v>
      </c>
      <c r="C40" s="207" t="s">
        <v>2052</v>
      </c>
      <c r="D40" s="207" t="s">
        <v>2053</v>
      </c>
      <c r="E40" s="176">
        <v>80</v>
      </c>
      <c r="F40" s="176" t="str">
        <f t="shared" si="1"/>
        <v>Tốt</v>
      </c>
      <c r="G40" s="177"/>
    </row>
    <row r="41" spans="1:7" x14ac:dyDescent="0.25">
      <c r="A41" s="205" t="s">
        <v>2054</v>
      </c>
      <c r="B41" s="207" t="s">
        <v>2055</v>
      </c>
      <c r="C41" s="207" t="s">
        <v>1841</v>
      </c>
      <c r="D41" s="207" t="s">
        <v>12</v>
      </c>
      <c r="E41" s="176">
        <v>85</v>
      </c>
      <c r="F41" s="176" t="str">
        <f t="shared" si="1"/>
        <v>Tốt</v>
      </c>
      <c r="G41" s="177"/>
    </row>
    <row r="42" spans="1:7" x14ac:dyDescent="0.25">
      <c r="A42" s="205" t="s">
        <v>2056</v>
      </c>
      <c r="B42" s="207" t="s">
        <v>2057</v>
      </c>
      <c r="C42" s="207" t="s">
        <v>2058</v>
      </c>
      <c r="D42" s="207" t="s">
        <v>71</v>
      </c>
      <c r="E42" s="176">
        <v>80</v>
      </c>
      <c r="F42" s="176" t="str">
        <f t="shared" si="1"/>
        <v>Tốt</v>
      </c>
      <c r="G42" s="177"/>
    </row>
    <row r="43" spans="1:7" x14ac:dyDescent="0.25">
      <c r="A43" s="205" t="s">
        <v>2059</v>
      </c>
      <c r="B43" s="207" t="s">
        <v>2060</v>
      </c>
      <c r="C43" s="207" t="s">
        <v>202</v>
      </c>
      <c r="D43" s="207" t="s">
        <v>73</v>
      </c>
      <c r="E43" s="176">
        <v>95</v>
      </c>
      <c r="F43" s="176" t="str">
        <f t="shared" si="1"/>
        <v>Xuất sắc</v>
      </c>
      <c r="G43" s="177"/>
    </row>
    <row r="44" spans="1:7" x14ac:dyDescent="0.25">
      <c r="A44" s="205" t="s">
        <v>2061</v>
      </c>
      <c r="B44" s="207" t="s">
        <v>2062</v>
      </c>
      <c r="C44" s="207" t="s">
        <v>2063</v>
      </c>
      <c r="D44" s="207" t="s">
        <v>73</v>
      </c>
      <c r="E44" s="176">
        <v>85</v>
      </c>
      <c r="F44" s="176" t="str">
        <f t="shared" si="1"/>
        <v>Tốt</v>
      </c>
      <c r="G44" s="177"/>
    </row>
    <row r="45" spans="1:7" x14ac:dyDescent="0.25">
      <c r="A45" s="205" t="s">
        <v>2064</v>
      </c>
      <c r="B45" s="207" t="s">
        <v>2065</v>
      </c>
      <c r="C45" s="207" t="s">
        <v>419</v>
      </c>
      <c r="D45" s="207" t="s">
        <v>24</v>
      </c>
      <c r="E45" s="176">
        <v>80</v>
      </c>
      <c r="F45" s="176" t="str">
        <f t="shared" si="1"/>
        <v>Tốt</v>
      </c>
      <c r="G45" s="177"/>
    </row>
    <row r="46" spans="1:7" x14ac:dyDescent="0.25">
      <c r="A46" s="205" t="s">
        <v>2066</v>
      </c>
      <c r="B46" s="207" t="s">
        <v>2067</v>
      </c>
      <c r="C46" s="207" t="s">
        <v>2068</v>
      </c>
      <c r="D46" s="207" t="s">
        <v>150</v>
      </c>
      <c r="E46" s="176">
        <v>85</v>
      </c>
      <c r="F46" s="176" t="str">
        <f t="shared" si="1"/>
        <v>Tốt</v>
      </c>
      <c r="G46" s="177"/>
    </row>
    <row r="47" spans="1:7" x14ac:dyDescent="0.25">
      <c r="A47" s="205" t="s">
        <v>2069</v>
      </c>
      <c r="B47" s="207" t="s">
        <v>2070</v>
      </c>
      <c r="C47" s="207" t="s">
        <v>2071</v>
      </c>
      <c r="D47" s="207" t="s">
        <v>75</v>
      </c>
      <c r="E47" s="176">
        <v>90</v>
      </c>
      <c r="F47" s="176" t="str">
        <f t="shared" si="1"/>
        <v>Xuất sắc</v>
      </c>
      <c r="G47" s="177"/>
    </row>
    <row r="48" spans="1:7" x14ac:dyDescent="0.25">
      <c r="A48" s="205" t="s">
        <v>2072</v>
      </c>
      <c r="B48" s="207" t="s">
        <v>2073</v>
      </c>
      <c r="C48" s="207" t="s">
        <v>2074</v>
      </c>
      <c r="D48" s="207" t="s">
        <v>13</v>
      </c>
      <c r="E48" s="176">
        <v>80</v>
      </c>
      <c r="F48" s="176" t="str">
        <f t="shared" si="1"/>
        <v>Tốt</v>
      </c>
      <c r="G48" s="177"/>
    </row>
    <row r="49" spans="1:7" x14ac:dyDescent="0.25">
      <c r="A49" s="205" t="s">
        <v>2075</v>
      </c>
      <c r="B49" s="207" t="s">
        <v>2076</v>
      </c>
      <c r="C49" s="207" t="s">
        <v>2077</v>
      </c>
      <c r="D49" s="207" t="s">
        <v>195</v>
      </c>
      <c r="E49" s="176">
        <v>80</v>
      </c>
      <c r="F49" s="176" t="str">
        <f t="shared" si="1"/>
        <v>Tốt</v>
      </c>
      <c r="G49" s="177"/>
    </row>
    <row r="50" spans="1:7" x14ac:dyDescent="0.25">
      <c r="A50" s="205" t="s">
        <v>2078</v>
      </c>
      <c r="B50" s="207" t="s">
        <v>2079</v>
      </c>
      <c r="C50" s="207" t="s">
        <v>667</v>
      </c>
      <c r="D50" s="207" t="s">
        <v>30</v>
      </c>
      <c r="E50" s="176">
        <v>60</v>
      </c>
      <c r="F50" s="176" t="str">
        <f t="shared" si="1"/>
        <v>Trung bình</v>
      </c>
      <c r="G50" s="177"/>
    </row>
    <row r="51" spans="1:7" x14ac:dyDescent="0.25">
      <c r="A51" s="145">
        <v>41</v>
      </c>
      <c r="B51" s="139" t="s">
        <v>2080</v>
      </c>
      <c r="C51" s="139" t="s">
        <v>2081</v>
      </c>
      <c r="D51" s="139" t="s">
        <v>2082</v>
      </c>
      <c r="E51" s="178">
        <v>75</v>
      </c>
      <c r="F51" s="176" t="str">
        <f t="shared" si="1"/>
        <v>Khá</v>
      </c>
      <c r="G51" s="175"/>
    </row>
    <row r="52" spans="1:7" x14ac:dyDescent="0.25">
      <c r="A52" s="145">
        <v>42</v>
      </c>
      <c r="B52" s="139" t="s">
        <v>2083</v>
      </c>
      <c r="C52" s="139" t="s">
        <v>2084</v>
      </c>
      <c r="D52" s="139" t="s">
        <v>2085</v>
      </c>
      <c r="E52" s="178">
        <v>75</v>
      </c>
      <c r="F52" s="176" t="str">
        <f t="shared" si="1"/>
        <v>Khá</v>
      </c>
      <c r="G52" s="175"/>
    </row>
    <row r="53" spans="1:7" x14ac:dyDescent="0.25">
      <c r="A53" s="145">
        <v>43</v>
      </c>
      <c r="B53" s="139" t="s">
        <v>2086</v>
      </c>
      <c r="C53" s="139" t="s">
        <v>2087</v>
      </c>
      <c r="D53" s="139" t="s">
        <v>2088</v>
      </c>
      <c r="E53" s="178">
        <v>75</v>
      </c>
      <c r="F53" s="176" t="str">
        <f t="shared" si="1"/>
        <v>Khá</v>
      </c>
      <c r="G53" s="175"/>
    </row>
    <row r="54" spans="1:7" x14ac:dyDescent="0.25">
      <c r="A54" s="145">
        <v>44</v>
      </c>
      <c r="B54" s="139" t="s">
        <v>2089</v>
      </c>
      <c r="C54" s="139" t="s">
        <v>2090</v>
      </c>
      <c r="D54" s="139" t="s">
        <v>2091</v>
      </c>
      <c r="E54" s="178">
        <v>75</v>
      </c>
      <c r="F54" s="176" t="str">
        <f t="shared" si="1"/>
        <v>Khá</v>
      </c>
      <c r="G54" s="175"/>
    </row>
    <row r="56" spans="1:7" x14ac:dyDescent="0.25">
      <c r="A56" s="179"/>
      <c r="B56" s="180" t="s">
        <v>2303</v>
      </c>
      <c r="C56" s="179"/>
      <c r="D56" s="179"/>
      <c r="E56" s="179"/>
      <c r="F56" s="179"/>
      <c r="G56" s="179"/>
    </row>
    <row r="57" spans="1:7" x14ac:dyDescent="0.25">
      <c r="A57" s="202" t="s">
        <v>129</v>
      </c>
      <c r="B57" s="202" t="s">
        <v>35</v>
      </c>
      <c r="C57" s="202" t="s">
        <v>36</v>
      </c>
      <c r="D57" s="202" t="s">
        <v>177</v>
      </c>
      <c r="E57" s="181" t="s">
        <v>1969</v>
      </c>
      <c r="F57" s="181" t="s">
        <v>1970</v>
      </c>
      <c r="G57" s="181" t="s">
        <v>1971</v>
      </c>
    </row>
    <row r="58" spans="1:7" x14ac:dyDescent="0.25">
      <c r="A58" s="203">
        <v>45</v>
      </c>
      <c r="B58" s="204" t="s">
        <v>2092</v>
      </c>
      <c r="C58" s="204" t="s">
        <v>2093</v>
      </c>
      <c r="D58" s="203" t="s">
        <v>38</v>
      </c>
      <c r="E58" s="182">
        <v>60</v>
      </c>
      <c r="F58" s="182" t="str">
        <f>IF(E58&gt;0,IF(E58&lt;35,"Kém",IF(E58&lt;50,"Yếu",IF(E58&lt;65,"Trung bình",IF(E58&lt;80,"Khá",IF(E58&lt;90,"Tốt","Xuất sắc"))))))</f>
        <v>Trung bình</v>
      </c>
      <c r="G58" s="177" t="s">
        <v>82</v>
      </c>
    </row>
    <row r="59" spans="1:7" x14ac:dyDescent="0.25">
      <c r="A59" s="203">
        <v>46</v>
      </c>
      <c r="B59" s="204" t="s">
        <v>2094</v>
      </c>
      <c r="C59" s="204" t="s">
        <v>39</v>
      </c>
      <c r="D59" s="203" t="s">
        <v>38</v>
      </c>
      <c r="E59" s="182">
        <v>80</v>
      </c>
      <c r="F59" s="182" t="str">
        <f t="shared" ref="F59:F72" si="2">IF(E59&gt;0,IF(E59&lt;35,"Kém",IF(E59&lt;50,"Yếu",IF(E59&lt;65,"Trung bình",IF(E59&lt;80,"Khá",IF(E59&lt;90,"Tốt","Xuất sắc"))))))</f>
        <v>Tốt</v>
      </c>
      <c r="G59" s="182"/>
    </row>
    <row r="60" spans="1:7" x14ac:dyDescent="0.25">
      <c r="A60" s="203">
        <v>47</v>
      </c>
      <c r="B60" s="204" t="s">
        <v>2095</v>
      </c>
      <c r="C60" s="204" t="s">
        <v>2096</v>
      </c>
      <c r="D60" s="203" t="s">
        <v>44</v>
      </c>
      <c r="E60" s="182">
        <v>90</v>
      </c>
      <c r="F60" s="182" t="str">
        <f t="shared" si="2"/>
        <v>Xuất sắc</v>
      </c>
      <c r="G60" s="182"/>
    </row>
    <row r="61" spans="1:7" x14ac:dyDescent="0.25">
      <c r="A61" s="203">
        <v>48</v>
      </c>
      <c r="B61" s="204" t="s">
        <v>2097</v>
      </c>
      <c r="C61" s="204" t="s">
        <v>2098</v>
      </c>
      <c r="D61" s="203" t="s">
        <v>114</v>
      </c>
      <c r="E61" s="182">
        <v>80</v>
      </c>
      <c r="F61" s="182" t="str">
        <f t="shared" si="2"/>
        <v>Tốt</v>
      </c>
      <c r="G61" s="182"/>
    </row>
    <row r="62" spans="1:7" x14ac:dyDescent="0.25">
      <c r="A62" s="203">
        <v>49</v>
      </c>
      <c r="B62" s="204" t="s">
        <v>2099</v>
      </c>
      <c r="C62" s="204" t="s">
        <v>164</v>
      </c>
      <c r="D62" s="203" t="s">
        <v>54</v>
      </c>
      <c r="E62" s="182">
        <v>75</v>
      </c>
      <c r="F62" s="182" t="str">
        <f t="shared" si="2"/>
        <v>Khá</v>
      </c>
      <c r="G62" s="182"/>
    </row>
    <row r="63" spans="1:7" x14ac:dyDescent="0.25">
      <c r="A63" s="203">
        <v>50</v>
      </c>
      <c r="B63" s="204" t="s">
        <v>2100</v>
      </c>
      <c r="C63" s="204" t="s">
        <v>657</v>
      </c>
      <c r="D63" s="203" t="s">
        <v>54</v>
      </c>
      <c r="E63" s="182">
        <v>70</v>
      </c>
      <c r="F63" s="182" t="str">
        <f t="shared" si="2"/>
        <v>Khá</v>
      </c>
      <c r="G63" s="182"/>
    </row>
    <row r="64" spans="1:7" x14ac:dyDescent="0.25">
      <c r="A64" s="203">
        <v>51</v>
      </c>
      <c r="B64" s="204" t="s">
        <v>2101</v>
      </c>
      <c r="C64" s="204" t="s">
        <v>395</v>
      </c>
      <c r="D64" s="203" t="s">
        <v>58</v>
      </c>
      <c r="E64" s="182">
        <v>85</v>
      </c>
      <c r="F64" s="182" t="str">
        <f t="shared" si="2"/>
        <v>Tốt</v>
      </c>
      <c r="G64" s="182"/>
    </row>
    <row r="65" spans="1:7" x14ac:dyDescent="0.25">
      <c r="A65" s="203">
        <v>52</v>
      </c>
      <c r="B65" s="204" t="s">
        <v>2102</v>
      </c>
      <c r="C65" s="204" t="s">
        <v>123</v>
      </c>
      <c r="D65" s="203" t="s">
        <v>63</v>
      </c>
      <c r="E65" s="182">
        <v>90</v>
      </c>
      <c r="F65" s="182" t="str">
        <f t="shared" si="2"/>
        <v>Xuất sắc</v>
      </c>
      <c r="G65" s="182"/>
    </row>
    <row r="66" spans="1:7" x14ac:dyDescent="0.25">
      <c r="A66" s="203">
        <v>53</v>
      </c>
      <c r="B66" s="204" t="s">
        <v>2103</v>
      </c>
      <c r="C66" s="204" t="s">
        <v>2104</v>
      </c>
      <c r="D66" s="203" t="s">
        <v>63</v>
      </c>
      <c r="E66" s="182">
        <v>75</v>
      </c>
      <c r="F66" s="182" t="str">
        <f t="shared" si="2"/>
        <v>Khá</v>
      </c>
      <c r="G66" s="182"/>
    </row>
    <row r="67" spans="1:7" x14ac:dyDescent="0.25">
      <c r="A67" s="203">
        <v>54</v>
      </c>
      <c r="B67" s="204" t="s">
        <v>2105</v>
      </c>
      <c r="C67" s="204" t="s">
        <v>2106</v>
      </c>
      <c r="D67" s="203" t="s">
        <v>122</v>
      </c>
      <c r="E67" s="182">
        <v>90</v>
      </c>
      <c r="F67" s="182" t="str">
        <f t="shared" si="2"/>
        <v>Xuất sắc</v>
      </c>
      <c r="G67" s="182"/>
    </row>
    <row r="68" spans="1:7" x14ac:dyDescent="0.25">
      <c r="A68" s="203">
        <v>55</v>
      </c>
      <c r="B68" s="204" t="s">
        <v>2107</v>
      </c>
      <c r="C68" s="204" t="s">
        <v>19</v>
      </c>
      <c r="D68" s="203" t="s">
        <v>2108</v>
      </c>
      <c r="E68" s="182">
        <v>85</v>
      </c>
      <c r="F68" s="182" t="str">
        <f t="shared" si="2"/>
        <v>Tốt</v>
      </c>
      <c r="G68" s="182"/>
    </row>
    <row r="69" spans="1:7" x14ac:dyDescent="0.25">
      <c r="A69" s="203">
        <v>56</v>
      </c>
      <c r="B69" s="204" t="s">
        <v>2109</v>
      </c>
      <c r="C69" s="204" t="s">
        <v>2110</v>
      </c>
      <c r="D69" s="203" t="s">
        <v>11</v>
      </c>
      <c r="E69" s="182">
        <v>85</v>
      </c>
      <c r="F69" s="182" t="str">
        <f t="shared" si="2"/>
        <v>Tốt</v>
      </c>
      <c r="G69" s="182"/>
    </row>
    <row r="70" spans="1:7" x14ac:dyDescent="0.25">
      <c r="A70" s="203">
        <v>57</v>
      </c>
      <c r="B70" s="206" t="s">
        <v>2111</v>
      </c>
      <c r="C70" s="207" t="s">
        <v>2112</v>
      </c>
      <c r="D70" s="205" t="s">
        <v>722</v>
      </c>
      <c r="E70" s="203"/>
      <c r="F70" s="203" t="s">
        <v>1505</v>
      </c>
      <c r="G70" s="177" t="s">
        <v>2113</v>
      </c>
    </row>
    <row r="71" spans="1:7" x14ac:dyDescent="0.25">
      <c r="A71" s="203">
        <v>58</v>
      </c>
      <c r="B71" s="204" t="s">
        <v>2114</v>
      </c>
      <c r="C71" s="204" t="s">
        <v>2115</v>
      </c>
      <c r="D71" s="203" t="s">
        <v>103</v>
      </c>
      <c r="E71" s="182">
        <v>80</v>
      </c>
      <c r="F71" s="182" t="str">
        <f t="shared" si="2"/>
        <v>Tốt</v>
      </c>
      <c r="G71" s="182"/>
    </row>
    <row r="72" spans="1:7" x14ac:dyDescent="0.25">
      <c r="A72" s="203">
        <v>59</v>
      </c>
      <c r="B72" s="204" t="s">
        <v>2116</v>
      </c>
      <c r="C72" s="204" t="s">
        <v>19</v>
      </c>
      <c r="D72" s="203" t="s">
        <v>2117</v>
      </c>
      <c r="E72" s="182">
        <v>85</v>
      </c>
      <c r="F72" s="182" t="str">
        <f t="shared" si="2"/>
        <v>Tốt</v>
      </c>
      <c r="G72" s="182"/>
    </row>
    <row r="74" spans="1:7" x14ac:dyDescent="0.25">
      <c r="A74" s="425" t="s">
        <v>2304</v>
      </c>
      <c r="B74" s="425"/>
      <c r="C74" s="197"/>
      <c r="D74" s="197"/>
      <c r="E74" s="197"/>
      <c r="F74" s="197"/>
      <c r="G74" s="197"/>
    </row>
    <row r="75" spans="1:7" x14ac:dyDescent="0.25">
      <c r="A75" s="183" t="s">
        <v>129</v>
      </c>
      <c r="B75" s="183" t="s">
        <v>2118</v>
      </c>
      <c r="C75" s="198" t="s">
        <v>2305</v>
      </c>
      <c r="D75" s="198" t="s">
        <v>177</v>
      </c>
      <c r="E75" s="184" t="s">
        <v>2119</v>
      </c>
      <c r="F75" s="185" t="s">
        <v>4</v>
      </c>
      <c r="G75" s="186" t="s">
        <v>0</v>
      </c>
    </row>
    <row r="76" spans="1:7" ht="16.5" customHeight="1" x14ac:dyDescent="0.25">
      <c r="A76" s="187">
        <v>60</v>
      </c>
      <c r="B76" s="188" t="s">
        <v>2120</v>
      </c>
      <c r="C76" s="199" t="s">
        <v>2121</v>
      </c>
      <c r="D76" s="199" t="s">
        <v>38</v>
      </c>
      <c r="E76" s="187">
        <v>80</v>
      </c>
      <c r="F76" s="187" t="str">
        <f>IF(E76&gt;=90,"Xuất sắc",IF(AND(E76&lt;90,E76&gt;=80),"Tốt",IF(AND(E76&lt;80,E76&gt;=65),"Khá",IF(AND(E76&lt;65,E76&gt;=50),"Trung bình",IF(AND(E76&lt;50,E76&gt;=35),"Yếu","Kém")))))</f>
        <v>Tốt</v>
      </c>
      <c r="G76" s="189"/>
    </row>
    <row r="77" spans="1:7" ht="16.5" customHeight="1" x14ac:dyDescent="0.25">
      <c r="A77" s="187">
        <v>61</v>
      </c>
      <c r="B77" s="188" t="s">
        <v>2122</v>
      </c>
      <c r="C77" s="199" t="s">
        <v>2123</v>
      </c>
      <c r="D77" s="199" t="s">
        <v>38</v>
      </c>
      <c r="E77" s="187">
        <v>94</v>
      </c>
      <c r="F77" s="187" t="str">
        <f t="shared" ref="F77:F116" si="3">IF(E77&gt;=90,"Xuất sắc",IF(AND(E77&lt;90,E77&gt;=80),"Tốt",IF(AND(E77&lt;80,E77&gt;=65),"Khá",IF(AND(E77&lt;65,E77&gt;=50),"Trung bình",IF(AND(E77&lt;50,E77&gt;=35),"Yếu","Kém")))))</f>
        <v>Xuất sắc</v>
      </c>
      <c r="G77" s="190" t="s">
        <v>2124</v>
      </c>
    </row>
    <row r="78" spans="1:7" ht="16.5" customHeight="1" x14ac:dyDescent="0.25">
      <c r="A78" s="187">
        <v>62</v>
      </c>
      <c r="B78" s="188" t="s">
        <v>2125</v>
      </c>
      <c r="C78" s="199" t="s">
        <v>2126</v>
      </c>
      <c r="D78" s="199" t="s">
        <v>38</v>
      </c>
      <c r="E78" s="187">
        <v>98</v>
      </c>
      <c r="F78" s="187" t="str">
        <f t="shared" si="3"/>
        <v>Xuất sắc</v>
      </c>
      <c r="G78" s="191" t="s">
        <v>2127</v>
      </c>
    </row>
    <row r="79" spans="1:7" ht="16.5" customHeight="1" x14ac:dyDescent="0.25">
      <c r="A79" s="187">
        <v>63</v>
      </c>
      <c r="B79" s="192" t="s">
        <v>2128</v>
      </c>
      <c r="C79" s="200" t="s">
        <v>207</v>
      </c>
      <c r="D79" s="200" t="s">
        <v>2129</v>
      </c>
      <c r="E79" s="5">
        <v>0</v>
      </c>
      <c r="F79" s="187" t="str">
        <f t="shared" si="3"/>
        <v>Kém</v>
      </c>
      <c r="G79" s="191" t="s">
        <v>2130</v>
      </c>
    </row>
    <row r="80" spans="1:7" ht="16.5" customHeight="1" x14ac:dyDescent="0.25">
      <c r="A80" s="187">
        <v>64</v>
      </c>
      <c r="B80" s="188" t="s">
        <v>2131</v>
      </c>
      <c r="C80" s="199" t="s">
        <v>2132</v>
      </c>
      <c r="D80" s="199" t="s">
        <v>738</v>
      </c>
      <c r="E80" s="187">
        <v>80</v>
      </c>
      <c r="F80" s="187" t="str">
        <f t="shared" si="3"/>
        <v>Tốt</v>
      </c>
      <c r="G80" s="190"/>
    </row>
    <row r="81" spans="1:7" ht="29.25" customHeight="1" x14ac:dyDescent="0.25">
      <c r="A81" s="187">
        <v>65</v>
      </c>
      <c r="B81" s="192" t="s">
        <v>2133</v>
      </c>
      <c r="C81" s="200" t="s">
        <v>2134</v>
      </c>
      <c r="D81" s="200" t="s">
        <v>2135</v>
      </c>
      <c r="E81" s="5">
        <v>100</v>
      </c>
      <c r="F81" s="187" t="str">
        <f t="shared" si="3"/>
        <v>Xuất sắc</v>
      </c>
      <c r="G81" s="193" t="s">
        <v>2136</v>
      </c>
    </row>
    <row r="82" spans="1:7" ht="16.5" customHeight="1" x14ac:dyDescent="0.25">
      <c r="A82" s="187">
        <v>66</v>
      </c>
      <c r="B82" s="192" t="s">
        <v>2137</v>
      </c>
      <c r="C82" s="200" t="s">
        <v>1834</v>
      </c>
      <c r="D82" s="200" t="s">
        <v>2135</v>
      </c>
      <c r="E82" s="5">
        <v>65</v>
      </c>
      <c r="F82" s="187" t="str">
        <f t="shared" si="3"/>
        <v>Khá</v>
      </c>
      <c r="G82" s="190"/>
    </row>
    <row r="83" spans="1:7" ht="16.5" customHeight="1" x14ac:dyDescent="0.25">
      <c r="A83" s="187">
        <v>67</v>
      </c>
      <c r="B83" s="192" t="s">
        <v>2138</v>
      </c>
      <c r="C83" s="200" t="s">
        <v>175</v>
      </c>
      <c r="D83" s="200" t="s">
        <v>197</v>
      </c>
      <c r="E83" s="5">
        <v>85</v>
      </c>
      <c r="F83" s="187" t="str">
        <f t="shared" si="3"/>
        <v>Tốt</v>
      </c>
      <c r="G83" s="190"/>
    </row>
    <row r="84" spans="1:7" ht="16.5" customHeight="1" x14ac:dyDescent="0.25">
      <c r="A84" s="187">
        <v>68</v>
      </c>
      <c r="B84" s="192" t="s">
        <v>2139</v>
      </c>
      <c r="C84" s="200" t="s">
        <v>2140</v>
      </c>
      <c r="D84" s="200" t="s">
        <v>8</v>
      </c>
      <c r="E84" s="5">
        <v>75</v>
      </c>
      <c r="F84" s="187" t="str">
        <f t="shared" si="3"/>
        <v>Khá</v>
      </c>
      <c r="G84" s="190"/>
    </row>
    <row r="85" spans="1:7" ht="16.5" customHeight="1" x14ac:dyDescent="0.25">
      <c r="A85" s="187">
        <v>69</v>
      </c>
      <c r="B85" s="188" t="s">
        <v>2141</v>
      </c>
      <c r="C85" s="199" t="s">
        <v>2142</v>
      </c>
      <c r="D85" s="199" t="s">
        <v>47</v>
      </c>
      <c r="E85" s="5">
        <v>80</v>
      </c>
      <c r="F85" s="187" t="str">
        <f>IF(E85&gt;=90,"Xuất sắc",IF(AND(E85&lt;90,E85&gt;=80),"Tốt",IF(AND(E85&lt;80,E85&gt;=65),"Khá",IF(AND(E85&lt;65,E85&gt;=50),"Trung bình",IF(AND(E85&lt;50,E85&gt;=35),"Yếu","Kém")))))</f>
        <v>Tốt</v>
      </c>
      <c r="G85" s="190"/>
    </row>
    <row r="86" spans="1:7" ht="16.5" customHeight="1" x14ac:dyDescent="0.25">
      <c r="A86" s="187">
        <v>70</v>
      </c>
      <c r="B86" s="188" t="s">
        <v>2143</v>
      </c>
      <c r="C86" s="199" t="s">
        <v>19</v>
      </c>
      <c r="D86" s="199" t="s">
        <v>48</v>
      </c>
      <c r="E86" s="5">
        <v>80</v>
      </c>
      <c r="F86" s="187" t="str">
        <f>IF(E86&gt;=90,"Xuất sắc",IF(AND(E86&lt;90,E86&gt;=80),"Tốt",IF(AND(E86&lt;80,E86&gt;=65),"Khá",IF(AND(E86&lt;65,E86&gt;=50),"Trung bình",IF(AND(E86&lt;50,E86&gt;=35),"Yếu","Kém")))))</f>
        <v>Tốt</v>
      </c>
      <c r="G86" s="190"/>
    </row>
    <row r="87" spans="1:7" ht="16.5" customHeight="1" x14ac:dyDescent="0.25">
      <c r="A87" s="187">
        <v>71</v>
      </c>
      <c r="B87" s="188" t="s">
        <v>2144</v>
      </c>
      <c r="C87" s="199" t="s">
        <v>2145</v>
      </c>
      <c r="D87" s="199" t="s">
        <v>52</v>
      </c>
      <c r="E87" s="5">
        <v>92</v>
      </c>
      <c r="F87" s="187" t="str">
        <f t="shared" si="3"/>
        <v>Xuất sắc</v>
      </c>
      <c r="G87" s="190"/>
    </row>
    <row r="88" spans="1:7" ht="16.5" customHeight="1" x14ac:dyDescent="0.25">
      <c r="A88" s="187">
        <v>72</v>
      </c>
      <c r="B88" s="188" t="s">
        <v>2146</v>
      </c>
      <c r="C88" s="199" t="s">
        <v>1621</v>
      </c>
      <c r="D88" s="199" t="s">
        <v>16</v>
      </c>
      <c r="E88" s="5">
        <v>75</v>
      </c>
      <c r="F88" s="187" t="str">
        <f t="shared" si="3"/>
        <v>Khá</v>
      </c>
      <c r="G88" s="190"/>
    </row>
    <row r="89" spans="1:7" ht="16.5" customHeight="1" x14ac:dyDescent="0.25">
      <c r="A89" s="187">
        <v>73</v>
      </c>
      <c r="B89" s="188" t="s">
        <v>2147</v>
      </c>
      <c r="C89" s="199" t="s">
        <v>2148</v>
      </c>
      <c r="D89" s="199" t="s">
        <v>16</v>
      </c>
      <c r="E89" s="5">
        <v>75</v>
      </c>
      <c r="F89" s="187" t="str">
        <f t="shared" si="3"/>
        <v>Khá</v>
      </c>
      <c r="G89" s="190"/>
    </row>
    <row r="90" spans="1:7" ht="16.5" customHeight="1" x14ac:dyDescent="0.25">
      <c r="A90" s="187">
        <v>74</v>
      </c>
      <c r="B90" s="188" t="s">
        <v>2149</v>
      </c>
      <c r="C90" s="199" t="s">
        <v>1580</v>
      </c>
      <c r="D90" s="199" t="s">
        <v>208</v>
      </c>
      <c r="E90" s="5">
        <v>85</v>
      </c>
      <c r="F90" s="187" t="str">
        <f t="shared" si="3"/>
        <v>Tốt</v>
      </c>
      <c r="G90" s="190"/>
    </row>
    <row r="91" spans="1:7" ht="16.5" customHeight="1" x14ac:dyDescent="0.25">
      <c r="A91" s="187">
        <v>75</v>
      </c>
      <c r="B91" s="188" t="s">
        <v>2150</v>
      </c>
      <c r="C91" s="199" t="s">
        <v>181</v>
      </c>
      <c r="D91" s="199" t="s">
        <v>63</v>
      </c>
      <c r="E91" s="5">
        <v>93</v>
      </c>
      <c r="F91" s="187" t="str">
        <f t="shared" si="3"/>
        <v>Xuất sắc</v>
      </c>
      <c r="G91" s="190"/>
    </row>
    <row r="92" spans="1:7" ht="16.5" customHeight="1" x14ac:dyDescent="0.25">
      <c r="A92" s="187">
        <v>76</v>
      </c>
      <c r="B92" s="194" t="s">
        <v>2151</v>
      </c>
      <c r="C92" s="201" t="s">
        <v>19</v>
      </c>
      <c r="D92" s="201" t="s">
        <v>17</v>
      </c>
      <c r="E92" s="5">
        <v>70</v>
      </c>
      <c r="F92" s="187" t="str">
        <f t="shared" si="3"/>
        <v>Khá</v>
      </c>
      <c r="G92" s="189"/>
    </row>
    <row r="93" spans="1:7" ht="16.5" customHeight="1" x14ac:dyDescent="0.25">
      <c r="A93" s="187">
        <v>77</v>
      </c>
      <c r="B93" s="188" t="s">
        <v>2152</v>
      </c>
      <c r="C93" s="199" t="s">
        <v>2153</v>
      </c>
      <c r="D93" s="199" t="s">
        <v>1365</v>
      </c>
      <c r="E93" s="5">
        <v>80</v>
      </c>
      <c r="F93" s="187" t="str">
        <f t="shared" si="3"/>
        <v>Tốt</v>
      </c>
      <c r="G93" s="190"/>
    </row>
    <row r="94" spans="1:7" ht="16.5" customHeight="1" x14ac:dyDescent="0.25">
      <c r="A94" s="187">
        <v>78</v>
      </c>
      <c r="B94" s="194" t="s">
        <v>2154</v>
      </c>
      <c r="C94" s="201" t="s">
        <v>19</v>
      </c>
      <c r="D94" s="201" t="s">
        <v>755</v>
      </c>
      <c r="E94" s="5">
        <v>80</v>
      </c>
      <c r="F94" s="187" t="str">
        <f t="shared" si="3"/>
        <v>Tốt</v>
      </c>
      <c r="G94" s="190"/>
    </row>
    <row r="95" spans="1:7" ht="16.5" customHeight="1" x14ac:dyDescent="0.25">
      <c r="A95" s="187">
        <v>79</v>
      </c>
      <c r="B95" s="188" t="s">
        <v>2155</v>
      </c>
      <c r="C95" s="199" t="s">
        <v>2156</v>
      </c>
      <c r="D95" s="199" t="s">
        <v>9</v>
      </c>
      <c r="E95" s="5">
        <v>85</v>
      </c>
      <c r="F95" s="187" t="str">
        <f t="shared" si="3"/>
        <v>Tốt</v>
      </c>
      <c r="G95" s="190"/>
    </row>
    <row r="96" spans="1:7" ht="16.5" customHeight="1" x14ac:dyDescent="0.25">
      <c r="A96" s="187">
        <v>80</v>
      </c>
      <c r="B96" s="192" t="s">
        <v>2157</v>
      </c>
      <c r="C96" s="200" t="s">
        <v>19</v>
      </c>
      <c r="D96" s="200" t="s">
        <v>122</v>
      </c>
      <c r="E96" s="5">
        <v>85</v>
      </c>
      <c r="F96" s="187" t="str">
        <f t="shared" si="3"/>
        <v>Tốt</v>
      </c>
      <c r="G96" s="190"/>
    </row>
    <row r="97" spans="1:7" ht="16.5" customHeight="1" x14ac:dyDescent="0.25">
      <c r="A97" s="187">
        <v>81</v>
      </c>
      <c r="B97" s="188" t="s">
        <v>2158</v>
      </c>
      <c r="C97" s="199" t="s">
        <v>926</v>
      </c>
      <c r="D97" s="199" t="s">
        <v>2159</v>
      </c>
      <c r="E97" s="5">
        <v>60</v>
      </c>
      <c r="F97" s="187" t="str">
        <f t="shared" si="3"/>
        <v>Trung bình</v>
      </c>
      <c r="G97" s="190" t="s">
        <v>2160</v>
      </c>
    </row>
    <row r="98" spans="1:7" ht="16.5" customHeight="1" x14ac:dyDescent="0.25">
      <c r="A98" s="187">
        <v>82</v>
      </c>
      <c r="B98" s="192" t="s">
        <v>2161</v>
      </c>
      <c r="C98" s="200" t="s">
        <v>2162</v>
      </c>
      <c r="D98" s="200" t="s">
        <v>142</v>
      </c>
      <c r="E98" s="5">
        <v>70</v>
      </c>
      <c r="F98" s="187" t="str">
        <f t="shared" si="3"/>
        <v>Khá</v>
      </c>
      <c r="G98" s="190"/>
    </row>
    <row r="99" spans="1:7" ht="16.5" customHeight="1" x14ac:dyDescent="0.25">
      <c r="A99" s="187">
        <v>83</v>
      </c>
      <c r="B99" s="188" t="s">
        <v>2163</v>
      </c>
      <c r="C99" s="199" t="s">
        <v>19</v>
      </c>
      <c r="D99" s="199" t="s">
        <v>201</v>
      </c>
      <c r="E99" s="5">
        <v>80</v>
      </c>
      <c r="F99" s="187" t="str">
        <f t="shared" si="3"/>
        <v>Tốt</v>
      </c>
      <c r="G99" s="189"/>
    </row>
    <row r="100" spans="1:7" ht="16.5" customHeight="1" x14ac:dyDescent="0.25">
      <c r="A100" s="187">
        <v>84</v>
      </c>
      <c r="B100" s="188" t="s">
        <v>2164</v>
      </c>
      <c r="C100" s="199" t="s">
        <v>2165</v>
      </c>
      <c r="D100" s="199" t="s">
        <v>27</v>
      </c>
      <c r="E100" s="5">
        <v>92</v>
      </c>
      <c r="F100" s="187" t="str">
        <f t="shared" si="3"/>
        <v>Xuất sắc</v>
      </c>
      <c r="G100" s="54"/>
    </row>
    <row r="101" spans="1:7" ht="16.5" customHeight="1" x14ac:dyDescent="0.25">
      <c r="A101" s="187">
        <v>85</v>
      </c>
      <c r="B101" s="192" t="s">
        <v>2166</v>
      </c>
      <c r="C101" s="200" t="s">
        <v>1929</v>
      </c>
      <c r="D101" s="200" t="s">
        <v>10</v>
      </c>
      <c r="E101" s="5">
        <v>85</v>
      </c>
      <c r="F101" s="187" t="str">
        <f t="shared" si="3"/>
        <v>Tốt</v>
      </c>
      <c r="G101" s="190"/>
    </row>
    <row r="102" spans="1:7" ht="16.5" customHeight="1" x14ac:dyDescent="0.25">
      <c r="A102" s="187">
        <v>86</v>
      </c>
      <c r="B102" s="192" t="s">
        <v>2167</v>
      </c>
      <c r="C102" s="200" t="s">
        <v>1452</v>
      </c>
      <c r="D102" s="200" t="s">
        <v>12</v>
      </c>
      <c r="E102" s="5">
        <v>75</v>
      </c>
      <c r="F102" s="187" t="str">
        <f t="shared" si="3"/>
        <v>Khá</v>
      </c>
      <c r="G102" s="190"/>
    </row>
    <row r="103" spans="1:7" ht="16.5" customHeight="1" x14ac:dyDescent="0.25">
      <c r="A103" s="187">
        <v>87</v>
      </c>
      <c r="B103" s="188" t="s">
        <v>2168</v>
      </c>
      <c r="C103" s="199" t="s">
        <v>2169</v>
      </c>
      <c r="D103" s="199" t="s">
        <v>70</v>
      </c>
      <c r="E103" s="5">
        <v>75</v>
      </c>
      <c r="F103" s="187" t="str">
        <f t="shared" si="3"/>
        <v>Khá</v>
      </c>
      <c r="G103" s="190"/>
    </row>
    <row r="104" spans="1:7" ht="16.5" customHeight="1" x14ac:dyDescent="0.25">
      <c r="A104" s="187">
        <v>88</v>
      </c>
      <c r="B104" s="188" t="s">
        <v>2170</v>
      </c>
      <c r="C104" s="199" t="s">
        <v>1934</v>
      </c>
      <c r="D104" s="199" t="s">
        <v>70</v>
      </c>
      <c r="E104" s="5">
        <v>75</v>
      </c>
      <c r="F104" s="187" t="str">
        <f t="shared" si="3"/>
        <v>Khá</v>
      </c>
      <c r="G104" s="189"/>
    </row>
    <row r="105" spans="1:7" ht="16.5" customHeight="1" x14ac:dyDescent="0.25">
      <c r="A105" s="187">
        <v>89</v>
      </c>
      <c r="B105" s="192" t="s">
        <v>2171</v>
      </c>
      <c r="C105" s="200" t="s">
        <v>2172</v>
      </c>
      <c r="D105" s="200" t="s">
        <v>2173</v>
      </c>
      <c r="E105" s="5">
        <v>75</v>
      </c>
      <c r="F105" s="187" t="str">
        <f t="shared" si="3"/>
        <v>Khá</v>
      </c>
      <c r="G105" s="190"/>
    </row>
    <row r="106" spans="1:7" ht="16.5" customHeight="1" x14ac:dyDescent="0.25">
      <c r="A106" s="187">
        <v>90</v>
      </c>
      <c r="B106" s="192" t="s">
        <v>2174</v>
      </c>
      <c r="C106" s="200" t="s">
        <v>2175</v>
      </c>
      <c r="D106" s="200" t="s">
        <v>1140</v>
      </c>
      <c r="E106" s="5">
        <v>70</v>
      </c>
      <c r="F106" s="187" t="str">
        <f t="shared" si="3"/>
        <v>Khá</v>
      </c>
      <c r="G106" s="190"/>
    </row>
    <row r="107" spans="1:7" ht="16.5" customHeight="1" x14ac:dyDescent="0.25">
      <c r="A107" s="187">
        <v>91</v>
      </c>
      <c r="B107" s="192" t="s">
        <v>2176</v>
      </c>
      <c r="C107" s="200" t="s">
        <v>2177</v>
      </c>
      <c r="D107" s="200" t="s">
        <v>1140</v>
      </c>
      <c r="E107" s="5">
        <v>80</v>
      </c>
      <c r="F107" s="187" t="str">
        <f t="shared" si="3"/>
        <v>Tốt</v>
      </c>
      <c r="G107" s="189"/>
    </row>
    <row r="108" spans="1:7" ht="16.5" customHeight="1" x14ac:dyDescent="0.25">
      <c r="A108" s="187">
        <v>92</v>
      </c>
      <c r="B108" s="188" t="s">
        <v>2178</v>
      </c>
      <c r="C108" s="199" t="s">
        <v>19</v>
      </c>
      <c r="D108" s="199" t="s">
        <v>211</v>
      </c>
      <c r="E108" s="5">
        <v>85</v>
      </c>
      <c r="F108" s="187" t="str">
        <f t="shared" si="3"/>
        <v>Tốt</v>
      </c>
      <c r="G108" s="189"/>
    </row>
    <row r="109" spans="1:7" ht="16.5" customHeight="1" x14ac:dyDescent="0.25">
      <c r="A109" s="187">
        <v>93</v>
      </c>
      <c r="B109" s="188" t="s">
        <v>2179</v>
      </c>
      <c r="C109" s="199" t="s">
        <v>2180</v>
      </c>
      <c r="D109" s="199" t="s">
        <v>149</v>
      </c>
      <c r="E109" s="5">
        <v>90</v>
      </c>
      <c r="F109" s="187" t="str">
        <f t="shared" si="3"/>
        <v>Xuất sắc</v>
      </c>
      <c r="G109" s="190"/>
    </row>
    <row r="110" spans="1:7" ht="16.5" customHeight="1" x14ac:dyDescent="0.25">
      <c r="A110" s="187">
        <v>94</v>
      </c>
      <c r="B110" s="192" t="s">
        <v>2181</v>
      </c>
      <c r="C110" s="200" t="s">
        <v>808</v>
      </c>
      <c r="D110" s="200" t="s">
        <v>150</v>
      </c>
      <c r="E110" s="5">
        <v>65</v>
      </c>
      <c r="F110" s="187" t="str">
        <f t="shared" si="3"/>
        <v>Khá</v>
      </c>
      <c r="G110" s="190"/>
    </row>
    <row r="111" spans="1:7" ht="16.5" customHeight="1" x14ac:dyDescent="0.25">
      <c r="A111" s="187">
        <v>95</v>
      </c>
      <c r="B111" s="188" t="s">
        <v>2182</v>
      </c>
      <c r="C111" s="199" t="s">
        <v>94</v>
      </c>
      <c r="D111" s="199" t="s">
        <v>13</v>
      </c>
      <c r="E111" s="5">
        <v>80</v>
      </c>
      <c r="F111" s="187" t="str">
        <f t="shared" si="3"/>
        <v>Tốt</v>
      </c>
      <c r="G111" s="189"/>
    </row>
    <row r="112" spans="1:7" ht="16.5" customHeight="1" x14ac:dyDescent="0.25">
      <c r="A112" s="187">
        <v>96</v>
      </c>
      <c r="B112" s="192" t="s">
        <v>2183</v>
      </c>
      <c r="C112" s="200" t="s">
        <v>526</v>
      </c>
      <c r="D112" s="200" t="s">
        <v>13</v>
      </c>
      <c r="E112" s="5">
        <v>80</v>
      </c>
      <c r="F112" s="187" t="str">
        <f t="shared" si="3"/>
        <v>Tốt</v>
      </c>
      <c r="G112" s="190"/>
    </row>
    <row r="113" spans="1:7" ht="16.5" customHeight="1" x14ac:dyDescent="0.25">
      <c r="A113" s="187">
        <v>97</v>
      </c>
      <c r="B113" s="188" t="s">
        <v>2184</v>
      </c>
      <c r="C113" s="199" t="s">
        <v>168</v>
      </c>
      <c r="D113" s="199" t="s">
        <v>153</v>
      </c>
      <c r="E113" s="5">
        <v>90</v>
      </c>
      <c r="F113" s="187" t="str">
        <f t="shared" si="3"/>
        <v>Xuất sắc</v>
      </c>
      <c r="G113" s="190"/>
    </row>
    <row r="114" spans="1:7" ht="16.5" customHeight="1" x14ac:dyDescent="0.25">
      <c r="A114" s="187">
        <v>98</v>
      </c>
      <c r="B114" s="192" t="s">
        <v>2185</v>
      </c>
      <c r="C114" s="200" t="s">
        <v>2186</v>
      </c>
      <c r="D114" s="200" t="s">
        <v>174</v>
      </c>
      <c r="E114" s="5">
        <v>65</v>
      </c>
      <c r="F114" s="187" t="str">
        <f t="shared" si="3"/>
        <v>Khá</v>
      </c>
      <c r="G114" s="190"/>
    </row>
    <row r="115" spans="1:7" ht="16.5" customHeight="1" x14ac:dyDescent="0.25">
      <c r="A115" s="187">
        <v>99</v>
      </c>
      <c r="B115" s="192" t="s">
        <v>2187</v>
      </c>
      <c r="C115" s="200" t="s">
        <v>2188</v>
      </c>
      <c r="D115" s="200" t="s">
        <v>195</v>
      </c>
      <c r="E115" s="5">
        <v>60</v>
      </c>
      <c r="F115" s="187" t="str">
        <f t="shared" si="3"/>
        <v>Trung bình</v>
      </c>
      <c r="G115" s="190" t="s">
        <v>82</v>
      </c>
    </row>
    <row r="116" spans="1:7" ht="16.5" customHeight="1" x14ac:dyDescent="0.25">
      <c r="A116" s="187">
        <v>100</v>
      </c>
      <c r="B116" s="188" t="s">
        <v>2189</v>
      </c>
      <c r="C116" s="199" t="s">
        <v>2190</v>
      </c>
      <c r="D116" s="199" t="s">
        <v>205</v>
      </c>
      <c r="E116" s="5">
        <v>93</v>
      </c>
      <c r="F116" s="187" t="str">
        <f t="shared" si="3"/>
        <v>Xuất sắc</v>
      </c>
      <c r="G116" s="190" t="s">
        <v>2191</v>
      </c>
    </row>
    <row r="118" spans="1:7" x14ac:dyDescent="0.25">
      <c r="A118" s="424" t="s">
        <v>2306</v>
      </c>
      <c r="B118" s="424"/>
      <c r="C118" s="424"/>
      <c r="D118" s="424"/>
      <c r="E118" s="424"/>
      <c r="F118" s="424"/>
      <c r="G118" s="424"/>
    </row>
    <row r="119" spans="1:7" x14ac:dyDescent="0.25">
      <c r="A119" s="195" t="s">
        <v>129</v>
      </c>
      <c r="B119" s="195" t="s">
        <v>2192</v>
      </c>
      <c r="C119" s="209" t="s">
        <v>2307</v>
      </c>
      <c r="D119" s="209" t="s">
        <v>2308</v>
      </c>
      <c r="E119" s="195" t="s">
        <v>1969</v>
      </c>
      <c r="F119" s="195" t="s">
        <v>1970</v>
      </c>
      <c r="G119" s="195" t="s">
        <v>1971</v>
      </c>
    </row>
    <row r="120" spans="1:7" x14ac:dyDescent="0.25">
      <c r="A120" s="210">
        <v>101</v>
      </c>
      <c r="B120" s="211" t="s">
        <v>2194</v>
      </c>
      <c r="C120" s="199" t="s">
        <v>2195</v>
      </c>
      <c r="D120" s="199" t="s">
        <v>38</v>
      </c>
      <c r="E120" s="188">
        <v>64</v>
      </c>
      <c r="F120" s="188" t="s">
        <v>115</v>
      </c>
      <c r="G120" s="212" t="s">
        <v>82</v>
      </c>
    </row>
    <row r="121" spans="1:7" x14ac:dyDescent="0.25">
      <c r="A121" s="210">
        <v>102</v>
      </c>
      <c r="B121" s="211" t="s">
        <v>2196</v>
      </c>
      <c r="C121" s="199" t="s">
        <v>2197</v>
      </c>
      <c r="D121" s="199" t="s">
        <v>38</v>
      </c>
      <c r="E121" s="188">
        <v>70</v>
      </c>
      <c r="F121" s="188" t="s">
        <v>81</v>
      </c>
      <c r="G121" s="213"/>
    </row>
    <row r="122" spans="1:7" x14ac:dyDescent="0.25">
      <c r="A122" s="210">
        <v>103</v>
      </c>
      <c r="B122" s="211" t="s">
        <v>2198</v>
      </c>
      <c r="C122" s="199" t="s">
        <v>2199</v>
      </c>
      <c r="D122" s="199" t="s">
        <v>38</v>
      </c>
      <c r="E122" s="188">
        <v>80</v>
      </c>
      <c r="F122" s="188" t="s">
        <v>33</v>
      </c>
      <c r="G122" s="212"/>
    </row>
    <row r="123" spans="1:7" x14ac:dyDescent="0.25">
      <c r="A123" s="210">
        <v>104</v>
      </c>
      <c r="B123" s="211" t="s">
        <v>2200</v>
      </c>
      <c r="C123" s="199" t="s">
        <v>2201</v>
      </c>
      <c r="D123" s="199" t="s">
        <v>7</v>
      </c>
      <c r="E123" s="188">
        <v>64</v>
      </c>
      <c r="F123" s="188" t="s">
        <v>115</v>
      </c>
      <c r="G123" s="212" t="s">
        <v>82</v>
      </c>
    </row>
    <row r="124" spans="1:7" x14ac:dyDescent="0.25">
      <c r="A124" s="210">
        <v>105</v>
      </c>
      <c r="B124" s="211" t="s">
        <v>2202</v>
      </c>
      <c r="C124" s="199" t="s">
        <v>395</v>
      </c>
      <c r="D124" s="199" t="s">
        <v>7</v>
      </c>
      <c r="E124" s="188">
        <v>88</v>
      </c>
      <c r="F124" s="188" t="s">
        <v>33</v>
      </c>
      <c r="G124" s="212"/>
    </row>
    <row r="125" spans="1:7" x14ac:dyDescent="0.25">
      <c r="A125" s="210">
        <v>106</v>
      </c>
      <c r="B125" s="211" t="s">
        <v>2203</v>
      </c>
      <c r="C125" s="199" t="s">
        <v>156</v>
      </c>
      <c r="D125" s="199" t="s">
        <v>7</v>
      </c>
      <c r="E125" s="188">
        <v>80</v>
      </c>
      <c r="F125" s="188" t="s">
        <v>33</v>
      </c>
      <c r="G125" s="212"/>
    </row>
    <row r="126" spans="1:7" x14ac:dyDescent="0.25">
      <c r="A126" s="210">
        <v>107</v>
      </c>
      <c r="B126" s="211" t="s">
        <v>2204</v>
      </c>
      <c r="C126" s="199" t="s">
        <v>2205</v>
      </c>
      <c r="D126" s="199" t="s">
        <v>7</v>
      </c>
      <c r="E126" s="188">
        <v>80</v>
      </c>
      <c r="F126" s="188" t="s">
        <v>33</v>
      </c>
      <c r="G126" s="212"/>
    </row>
    <row r="127" spans="1:7" x14ac:dyDescent="0.25">
      <c r="A127" s="210">
        <v>108</v>
      </c>
      <c r="B127" s="211" t="s">
        <v>2206</v>
      </c>
      <c r="C127" s="199" t="s">
        <v>194</v>
      </c>
      <c r="D127" s="199" t="s">
        <v>2207</v>
      </c>
      <c r="E127" s="188">
        <v>85</v>
      </c>
      <c r="F127" s="188" t="s">
        <v>33</v>
      </c>
      <c r="G127" s="2" t="s">
        <v>5</v>
      </c>
    </row>
    <row r="128" spans="1:7" x14ac:dyDescent="0.25">
      <c r="A128" s="210">
        <v>109</v>
      </c>
      <c r="B128" s="211" t="s">
        <v>2208</v>
      </c>
      <c r="C128" s="199" t="s">
        <v>857</v>
      </c>
      <c r="D128" s="199" t="s">
        <v>1774</v>
      </c>
      <c r="E128" s="188">
        <v>75</v>
      </c>
      <c r="F128" s="188" t="s">
        <v>81</v>
      </c>
      <c r="G128" s="2"/>
    </row>
    <row r="129" spans="1:7" x14ac:dyDescent="0.25">
      <c r="A129" s="210">
        <v>110</v>
      </c>
      <c r="B129" s="211" t="s">
        <v>2209</v>
      </c>
      <c r="C129" s="199" t="s">
        <v>447</v>
      </c>
      <c r="D129" s="199" t="s">
        <v>44</v>
      </c>
      <c r="E129" s="188">
        <v>80</v>
      </c>
      <c r="F129" s="188" t="s">
        <v>33</v>
      </c>
      <c r="G129" s="2"/>
    </row>
    <row r="130" spans="1:7" x14ac:dyDescent="0.25">
      <c r="A130" s="210">
        <v>111</v>
      </c>
      <c r="B130" s="211" t="s">
        <v>2210</v>
      </c>
      <c r="C130" s="199" t="s">
        <v>2211</v>
      </c>
      <c r="D130" s="199" t="s">
        <v>8</v>
      </c>
      <c r="E130" s="188">
        <v>64</v>
      </c>
      <c r="F130" s="188" t="s">
        <v>115</v>
      </c>
      <c r="G130" s="2" t="s">
        <v>82</v>
      </c>
    </row>
    <row r="131" spans="1:7" x14ac:dyDescent="0.25">
      <c r="A131" s="210">
        <v>112</v>
      </c>
      <c r="B131" s="211" t="s">
        <v>2212</v>
      </c>
      <c r="C131" s="199" t="s">
        <v>309</v>
      </c>
      <c r="D131" s="199" t="s">
        <v>327</v>
      </c>
      <c r="E131" s="188">
        <v>88</v>
      </c>
      <c r="F131" s="188" t="s">
        <v>33</v>
      </c>
      <c r="G131" s="2"/>
    </row>
    <row r="132" spans="1:7" x14ac:dyDescent="0.25">
      <c r="A132" s="210">
        <v>113</v>
      </c>
      <c r="B132" s="211" t="s">
        <v>2213</v>
      </c>
      <c r="C132" s="199" t="s">
        <v>2214</v>
      </c>
      <c r="D132" s="199" t="s">
        <v>165</v>
      </c>
      <c r="E132" s="188">
        <v>75</v>
      </c>
      <c r="F132" s="188" t="s">
        <v>81</v>
      </c>
      <c r="G132" s="2"/>
    </row>
    <row r="133" spans="1:7" x14ac:dyDescent="0.25">
      <c r="A133" s="210">
        <v>114</v>
      </c>
      <c r="B133" s="211" t="s">
        <v>2215</v>
      </c>
      <c r="C133" s="199" t="s">
        <v>2216</v>
      </c>
      <c r="D133" s="199" t="s">
        <v>2217</v>
      </c>
      <c r="E133" s="188">
        <v>75</v>
      </c>
      <c r="F133" s="188" t="s">
        <v>81</v>
      </c>
      <c r="G133" s="2"/>
    </row>
    <row r="134" spans="1:7" x14ac:dyDescent="0.25">
      <c r="A134" s="210">
        <v>115</v>
      </c>
      <c r="B134" s="211" t="s">
        <v>2218</v>
      </c>
      <c r="C134" s="199" t="s">
        <v>19</v>
      </c>
      <c r="D134" s="199" t="s">
        <v>50</v>
      </c>
      <c r="E134" s="188">
        <v>85</v>
      </c>
      <c r="F134" s="188" t="s">
        <v>33</v>
      </c>
      <c r="G134" s="2"/>
    </row>
    <row r="135" spans="1:7" x14ac:dyDescent="0.25">
      <c r="A135" s="210">
        <v>116</v>
      </c>
      <c r="B135" s="211" t="s">
        <v>2219</v>
      </c>
      <c r="C135" s="199" t="s">
        <v>2220</v>
      </c>
      <c r="D135" s="199" t="s">
        <v>114</v>
      </c>
      <c r="E135" s="188">
        <v>85</v>
      </c>
      <c r="F135" s="188" t="s">
        <v>33</v>
      </c>
      <c r="G135" s="2"/>
    </row>
    <row r="136" spans="1:7" x14ac:dyDescent="0.25">
      <c r="A136" s="210">
        <v>117</v>
      </c>
      <c r="B136" s="211" t="s">
        <v>2221</v>
      </c>
      <c r="C136" s="199" t="s">
        <v>91</v>
      </c>
      <c r="D136" s="199" t="s">
        <v>114</v>
      </c>
      <c r="E136" s="188">
        <v>88</v>
      </c>
      <c r="F136" s="188" t="s">
        <v>33</v>
      </c>
      <c r="G136" s="2"/>
    </row>
    <row r="137" spans="1:7" x14ac:dyDescent="0.25">
      <c r="A137" s="210">
        <v>118</v>
      </c>
      <c r="B137" s="211" t="s">
        <v>2222</v>
      </c>
      <c r="C137" s="199" t="s">
        <v>326</v>
      </c>
      <c r="D137" s="199" t="s">
        <v>114</v>
      </c>
      <c r="E137" s="188">
        <v>95</v>
      </c>
      <c r="F137" s="188" t="s">
        <v>86</v>
      </c>
      <c r="G137" s="2"/>
    </row>
    <row r="138" spans="1:7" x14ac:dyDescent="0.25">
      <c r="A138" s="210">
        <v>119</v>
      </c>
      <c r="B138" s="211" t="s">
        <v>2223</v>
      </c>
      <c r="C138" s="199" t="s">
        <v>88</v>
      </c>
      <c r="D138" s="199" t="s">
        <v>31</v>
      </c>
      <c r="E138" s="188">
        <v>85</v>
      </c>
      <c r="F138" s="188" t="s">
        <v>33</v>
      </c>
      <c r="G138" s="214"/>
    </row>
    <row r="139" spans="1:7" x14ac:dyDescent="0.25">
      <c r="A139" s="210">
        <v>120</v>
      </c>
      <c r="B139" s="211" t="s">
        <v>2224</v>
      </c>
      <c r="C139" s="199" t="s">
        <v>2225</v>
      </c>
      <c r="D139" s="199" t="s">
        <v>90</v>
      </c>
      <c r="E139" s="188">
        <v>0</v>
      </c>
      <c r="F139" s="188" t="s">
        <v>1486</v>
      </c>
      <c r="G139" s="2"/>
    </row>
    <row r="140" spans="1:7" x14ac:dyDescent="0.25">
      <c r="A140" s="210">
        <v>121</v>
      </c>
      <c r="B140" s="211" t="s">
        <v>2226</v>
      </c>
      <c r="C140" s="199" t="s">
        <v>123</v>
      </c>
      <c r="D140" s="199" t="s">
        <v>21</v>
      </c>
      <c r="E140" s="188">
        <v>88</v>
      </c>
      <c r="F140" s="188" t="s">
        <v>33</v>
      </c>
      <c r="G140" s="215"/>
    </row>
    <row r="141" spans="1:7" x14ac:dyDescent="0.25">
      <c r="A141" s="210">
        <v>122</v>
      </c>
      <c r="B141" s="211" t="s">
        <v>2227</v>
      </c>
      <c r="C141" s="199" t="s">
        <v>2228</v>
      </c>
      <c r="D141" s="199" t="s">
        <v>21</v>
      </c>
      <c r="E141" s="188">
        <v>95</v>
      </c>
      <c r="F141" s="188" t="s">
        <v>86</v>
      </c>
      <c r="G141" s="215"/>
    </row>
    <row r="142" spans="1:7" x14ac:dyDescent="0.25">
      <c r="A142" s="210">
        <v>123</v>
      </c>
      <c r="B142" s="211" t="s">
        <v>2229</v>
      </c>
      <c r="C142" s="199" t="s">
        <v>684</v>
      </c>
      <c r="D142" s="199" t="s">
        <v>58</v>
      </c>
      <c r="E142" s="188">
        <v>88</v>
      </c>
      <c r="F142" s="188" t="s">
        <v>33</v>
      </c>
      <c r="G142" s="215"/>
    </row>
    <row r="143" spans="1:7" x14ac:dyDescent="0.25">
      <c r="A143" s="210">
        <v>124</v>
      </c>
      <c r="B143" s="211" t="s">
        <v>2230</v>
      </c>
      <c r="C143" s="199" t="s">
        <v>2231</v>
      </c>
      <c r="D143" s="199" t="s">
        <v>199</v>
      </c>
      <c r="E143" s="188">
        <v>75</v>
      </c>
      <c r="F143" s="188" t="s">
        <v>81</v>
      </c>
      <c r="G143" s="215"/>
    </row>
    <row r="144" spans="1:7" x14ac:dyDescent="0.25">
      <c r="A144" s="210">
        <v>125</v>
      </c>
      <c r="B144" s="211" t="s">
        <v>2232</v>
      </c>
      <c r="C144" s="199" t="s">
        <v>53</v>
      </c>
      <c r="D144" s="199" t="s">
        <v>22</v>
      </c>
      <c r="E144" s="188">
        <v>98</v>
      </c>
      <c r="F144" s="188" t="s">
        <v>86</v>
      </c>
      <c r="G144" s="215"/>
    </row>
    <row r="145" spans="1:7" x14ac:dyDescent="0.25">
      <c r="A145" s="210">
        <v>126</v>
      </c>
      <c r="B145" s="211" t="s">
        <v>2233</v>
      </c>
      <c r="C145" s="199" t="s">
        <v>2234</v>
      </c>
      <c r="D145" s="199" t="s">
        <v>22</v>
      </c>
      <c r="E145" s="188">
        <v>80</v>
      </c>
      <c r="F145" s="188" t="s">
        <v>33</v>
      </c>
      <c r="G145" s="215"/>
    </row>
    <row r="146" spans="1:7" x14ac:dyDescent="0.25">
      <c r="A146" s="210">
        <v>127</v>
      </c>
      <c r="B146" s="211" t="s">
        <v>2235</v>
      </c>
      <c r="C146" s="199" t="s">
        <v>2236</v>
      </c>
      <c r="D146" s="199" t="s">
        <v>93</v>
      </c>
      <c r="E146" s="188">
        <v>65</v>
      </c>
      <c r="F146" s="188" t="s">
        <v>81</v>
      </c>
      <c r="G146" s="215"/>
    </row>
    <row r="147" spans="1:7" x14ac:dyDescent="0.25">
      <c r="A147" s="210">
        <v>128</v>
      </c>
      <c r="B147" s="211" t="s">
        <v>2237</v>
      </c>
      <c r="C147" s="199" t="s">
        <v>2238</v>
      </c>
      <c r="D147" s="199" t="s">
        <v>93</v>
      </c>
      <c r="E147" s="188">
        <v>80</v>
      </c>
      <c r="F147" s="188" t="s">
        <v>33</v>
      </c>
      <c r="G147" s="215"/>
    </row>
    <row r="148" spans="1:7" x14ac:dyDescent="0.25">
      <c r="A148" s="210">
        <v>129</v>
      </c>
      <c r="B148" s="211" t="s">
        <v>2239</v>
      </c>
      <c r="C148" s="199" t="s">
        <v>2240</v>
      </c>
      <c r="D148" s="199" t="s">
        <v>2241</v>
      </c>
      <c r="E148" s="188">
        <v>85</v>
      </c>
      <c r="F148" s="188" t="s">
        <v>33</v>
      </c>
      <c r="G148" s="215"/>
    </row>
    <row r="149" spans="1:7" x14ac:dyDescent="0.25">
      <c r="A149" s="210">
        <v>130</v>
      </c>
      <c r="B149" s="211" t="s">
        <v>2242</v>
      </c>
      <c r="C149" s="199" t="s">
        <v>2098</v>
      </c>
      <c r="D149" s="199" t="s">
        <v>1605</v>
      </c>
      <c r="E149" s="188">
        <v>88</v>
      </c>
      <c r="F149" s="188" t="s">
        <v>33</v>
      </c>
      <c r="G149" s="215"/>
    </row>
    <row r="150" spans="1:7" x14ac:dyDescent="0.25">
      <c r="A150" s="210">
        <v>131</v>
      </c>
      <c r="B150" s="211" t="s">
        <v>2243</v>
      </c>
      <c r="C150" s="199" t="s">
        <v>2244</v>
      </c>
      <c r="D150" s="199" t="s">
        <v>9</v>
      </c>
      <c r="E150" s="188">
        <v>85</v>
      </c>
      <c r="F150" s="188" t="s">
        <v>33</v>
      </c>
      <c r="G150" s="215"/>
    </row>
    <row r="151" spans="1:7" x14ac:dyDescent="0.25">
      <c r="A151" s="210">
        <v>132</v>
      </c>
      <c r="B151" s="211" t="s">
        <v>2245</v>
      </c>
      <c r="C151" s="199" t="s">
        <v>66</v>
      </c>
      <c r="D151" s="199" t="s">
        <v>9</v>
      </c>
      <c r="E151" s="188">
        <v>80</v>
      </c>
      <c r="F151" s="188" t="s">
        <v>33</v>
      </c>
      <c r="G151" s="215"/>
    </row>
    <row r="152" spans="1:7" x14ac:dyDescent="0.25">
      <c r="A152" s="210">
        <v>133</v>
      </c>
      <c r="B152" s="211" t="s">
        <v>2246</v>
      </c>
      <c r="C152" s="199" t="s">
        <v>2247</v>
      </c>
      <c r="D152" s="199" t="s">
        <v>9</v>
      </c>
      <c r="E152" s="188">
        <v>88</v>
      </c>
      <c r="F152" s="188" t="s">
        <v>33</v>
      </c>
      <c r="G152" s="215"/>
    </row>
    <row r="153" spans="1:7" x14ac:dyDescent="0.25">
      <c r="A153" s="210">
        <v>134</v>
      </c>
      <c r="B153" s="211" t="s">
        <v>2248</v>
      </c>
      <c r="C153" s="199" t="s">
        <v>2249</v>
      </c>
      <c r="D153" s="199" t="s">
        <v>9</v>
      </c>
      <c r="E153" s="188">
        <v>85</v>
      </c>
      <c r="F153" s="188" t="s">
        <v>33</v>
      </c>
      <c r="G153" s="215"/>
    </row>
    <row r="154" spans="1:7" x14ac:dyDescent="0.25">
      <c r="A154" s="210">
        <v>135</v>
      </c>
      <c r="B154" s="211" t="s">
        <v>2250</v>
      </c>
      <c r="C154" s="199" t="s">
        <v>2251</v>
      </c>
      <c r="D154" s="199" t="s">
        <v>859</v>
      </c>
      <c r="E154" s="188">
        <v>65</v>
      </c>
      <c r="F154" s="188" t="s">
        <v>81</v>
      </c>
      <c r="G154" s="215"/>
    </row>
    <row r="155" spans="1:7" x14ac:dyDescent="0.25">
      <c r="A155" s="210">
        <v>136</v>
      </c>
      <c r="B155" s="211" t="s">
        <v>2252</v>
      </c>
      <c r="C155" s="199" t="s">
        <v>1123</v>
      </c>
      <c r="D155" s="199" t="s">
        <v>2253</v>
      </c>
      <c r="E155" s="188">
        <v>88</v>
      </c>
      <c r="F155" s="188" t="s">
        <v>33</v>
      </c>
      <c r="G155" s="215"/>
    </row>
    <row r="156" spans="1:7" x14ac:dyDescent="0.25">
      <c r="A156" s="210">
        <v>137</v>
      </c>
      <c r="B156" s="211" t="s">
        <v>2254</v>
      </c>
      <c r="C156" s="199" t="s">
        <v>845</v>
      </c>
      <c r="D156" s="199" t="s">
        <v>26</v>
      </c>
      <c r="E156" s="188">
        <v>70</v>
      </c>
      <c r="F156" s="188" t="s">
        <v>81</v>
      </c>
      <c r="G156" s="215"/>
    </row>
    <row r="157" spans="1:7" x14ac:dyDescent="0.25">
      <c r="A157" s="210">
        <v>138</v>
      </c>
      <c r="B157" s="211" t="s">
        <v>2255</v>
      </c>
      <c r="C157" s="199" t="s">
        <v>1422</v>
      </c>
      <c r="D157" s="199" t="s">
        <v>95</v>
      </c>
      <c r="E157" s="188">
        <v>80</v>
      </c>
      <c r="F157" s="188" t="s">
        <v>33</v>
      </c>
      <c r="G157" s="215"/>
    </row>
    <row r="158" spans="1:7" x14ac:dyDescent="0.25">
      <c r="A158" s="210">
        <v>139</v>
      </c>
      <c r="B158" s="211" t="s">
        <v>2256</v>
      </c>
      <c r="C158" s="199" t="s">
        <v>2257</v>
      </c>
      <c r="D158" s="199" t="s">
        <v>95</v>
      </c>
      <c r="E158" s="188">
        <v>75</v>
      </c>
      <c r="F158" s="188" t="s">
        <v>81</v>
      </c>
      <c r="G158" s="215"/>
    </row>
    <row r="159" spans="1:7" x14ac:dyDescent="0.25">
      <c r="A159" s="210">
        <v>140</v>
      </c>
      <c r="B159" s="211" t="s">
        <v>2258</v>
      </c>
      <c r="C159" s="199" t="s">
        <v>207</v>
      </c>
      <c r="D159" s="199" t="s">
        <v>142</v>
      </c>
      <c r="E159" s="188">
        <v>80</v>
      </c>
      <c r="F159" s="188" t="s">
        <v>33</v>
      </c>
      <c r="G159" s="215"/>
    </row>
    <row r="160" spans="1:7" x14ac:dyDescent="0.25">
      <c r="A160" s="210">
        <v>141</v>
      </c>
      <c r="B160" s="211" t="s">
        <v>2259</v>
      </c>
      <c r="C160" s="199" t="s">
        <v>2260</v>
      </c>
      <c r="D160" s="199" t="s">
        <v>23</v>
      </c>
      <c r="E160" s="188">
        <v>88</v>
      </c>
      <c r="F160" s="188" t="s">
        <v>33</v>
      </c>
      <c r="G160" s="215"/>
    </row>
    <row r="161" spans="1:7" x14ac:dyDescent="0.25">
      <c r="A161" s="210">
        <v>142</v>
      </c>
      <c r="B161" s="211" t="s">
        <v>2261</v>
      </c>
      <c r="C161" s="199" t="s">
        <v>2262</v>
      </c>
      <c r="D161" s="199" t="s">
        <v>187</v>
      </c>
      <c r="E161" s="188">
        <v>95</v>
      </c>
      <c r="F161" s="188" t="s">
        <v>86</v>
      </c>
      <c r="G161" s="215"/>
    </row>
    <row r="162" spans="1:7" x14ac:dyDescent="0.25">
      <c r="A162" s="210">
        <v>143</v>
      </c>
      <c r="B162" s="211" t="s">
        <v>2263</v>
      </c>
      <c r="C162" s="199" t="s">
        <v>51</v>
      </c>
      <c r="D162" s="199" t="s">
        <v>27</v>
      </c>
      <c r="E162" s="188">
        <v>95</v>
      </c>
      <c r="F162" s="188" t="s">
        <v>86</v>
      </c>
      <c r="G162" s="215"/>
    </row>
    <row r="163" spans="1:7" x14ac:dyDescent="0.25">
      <c r="A163" s="210">
        <v>144</v>
      </c>
      <c r="B163" s="211" t="s">
        <v>2264</v>
      </c>
      <c r="C163" s="199" t="s">
        <v>2265</v>
      </c>
      <c r="D163" s="199" t="s">
        <v>27</v>
      </c>
      <c r="E163" s="188">
        <v>75</v>
      </c>
      <c r="F163" s="188" t="s">
        <v>81</v>
      </c>
      <c r="G163" s="215"/>
    </row>
    <row r="164" spans="1:7" x14ac:dyDescent="0.25">
      <c r="A164" s="210">
        <v>145</v>
      </c>
      <c r="B164" s="211" t="s">
        <v>2266</v>
      </c>
      <c r="C164" s="199" t="s">
        <v>2267</v>
      </c>
      <c r="D164" s="199" t="s">
        <v>188</v>
      </c>
      <c r="E164" s="188">
        <v>88</v>
      </c>
      <c r="F164" s="188" t="s">
        <v>33</v>
      </c>
      <c r="G164" s="215"/>
    </row>
    <row r="165" spans="1:7" x14ac:dyDescent="0.25">
      <c r="A165" s="210">
        <v>146</v>
      </c>
      <c r="B165" s="211" t="s">
        <v>2268</v>
      </c>
      <c r="C165" s="199" t="s">
        <v>2269</v>
      </c>
      <c r="D165" s="199" t="s">
        <v>768</v>
      </c>
      <c r="E165" s="188">
        <v>80</v>
      </c>
      <c r="F165" s="188" t="s">
        <v>33</v>
      </c>
      <c r="G165" s="215"/>
    </row>
    <row r="166" spans="1:7" x14ac:dyDescent="0.25">
      <c r="A166" s="210">
        <v>147</v>
      </c>
      <c r="B166" s="211" t="s">
        <v>2270</v>
      </c>
      <c r="C166" s="199" t="s">
        <v>2271</v>
      </c>
      <c r="D166" s="199" t="s">
        <v>339</v>
      </c>
      <c r="E166" s="188">
        <v>88</v>
      </c>
      <c r="F166" s="188" t="s">
        <v>33</v>
      </c>
      <c r="G166" s="215"/>
    </row>
    <row r="167" spans="1:7" x14ac:dyDescent="0.25">
      <c r="A167" s="210">
        <v>148</v>
      </c>
      <c r="B167" s="211" t="s">
        <v>2272</v>
      </c>
      <c r="C167" s="199" t="s">
        <v>2273</v>
      </c>
      <c r="D167" s="199" t="s">
        <v>10</v>
      </c>
      <c r="E167" s="188">
        <v>95</v>
      </c>
      <c r="F167" s="188" t="s">
        <v>86</v>
      </c>
      <c r="G167" s="215"/>
    </row>
    <row r="168" spans="1:7" x14ac:dyDescent="0.25">
      <c r="A168" s="210">
        <v>149</v>
      </c>
      <c r="B168" s="211" t="s">
        <v>2274</v>
      </c>
      <c r="C168" s="199" t="s">
        <v>2275</v>
      </c>
      <c r="D168" s="199" t="s">
        <v>10</v>
      </c>
      <c r="E168" s="188">
        <v>80</v>
      </c>
      <c r="F168" s="188" t="s">
        <v>33</v>
      </c>
      <c r="G168" s="215"/>
    </row>
    <row r="169" spans="1:7" x14ac:dyDescent="0.25">
      <c r="A169" s="210">
        <v>150</v>
      </c>
      <c r="B169" s="211" t="s">
        <v>2276</v>
      </c>
      <c r="C169" s="199" t="s">
        <v>101</v>
      </c>
      <c r="D169" s="199" t="s">
        <v>10</v>
      </c>
      <c r="E169" s="188">
        <v>85</v>
      </c>
      <c r="F169" s="188" t="s">
        <v>33</v>
      </c>
      <c r="G169" s="215"/>
    </row>
    <row r="170" spans="1:7" x14ac:dyDescent="0.25">
      <c r="A170" s="210">
        <v>151</v>
      </c>
      <c r="B170" s="211" t="s">
        <v>2277</v>
      </c>
      <c r="C170" s="199" t="s">
        <v>2278</v>
      </c>
      <c r="D170" s="199" t="s">
        <v>12</v>
      </c>
      <c r="E170" s="188">
        <v>90</v>
      </c>
      <c r="F170" s="188" t="s">
        <v>86</v>
      </c>
      <c r="G170" s="215"/>
    </row>
    <row r="171" spans="1:7" x14ac:dyDescent="0.25">
      <c r="A171" s="210">
        <v>152</v>
      </c>
      <c r="B171" s="211" t="s">
        <v>2279</v>
      </c>
      <c r="C171" s="199" t="s">
        <v>1123</v>
      </c>
      <c r="D171" s="199" t="s">
        <v>99</v>
      </c>
      <c r="E171" s="188">
        <v>80</v>
      </c>
      <c r="F171" s="188" t="s">
        <v>33</v>
      </c>
      <c r="G171" s="215"/>
    </row>
    <row r="172" spans="1:7" x14ac:dyDescent="0.25">
      <c r="A172" s="210">
        <v>153</v>
      </c>
      <c r="B172" s="211" t="s">
        <v>2280</v>
      </c>
      <c r="C172" s="199" t="s">
        <v>1320</v>
      </c>
      <c r="D172" s="199" t="s">
        <v>73</v>
      </c>
      <c r="E172" s="188">
        <v>88</v>
      </c>
      <c r="F172" s="188" t="s">
        <v>33</v>
      </c>
      <c r="G172" s="215"/>
    </row>
    <row r="173" spans="1:7" x14ac:dyDescent="0.25">
      <c r="A173" s="210">
        <v>154</v>
      </c>
      <c r="B173" s="211" t="s">
        <v>2281</v>
      </c>
      <c r="C173" s="199" t="s">
        <v>248</v>
      </c>
      <c r="D173" s="199" t="s">
        <v>73</v>
      </c>
      <c r="E173" s="188">
        <v>70</v>
      </c>
      <c r="F173" s="188" t="s">
        <v>81</v>
      </c>
      <c r="G173" s="215"/>
    </row>
    <row r="174" spans="1:7" x14ac:dyDescent="0.25">
      <c r="A174" s="210">
        <v>155</v>
      </c>
      <c r="B174" s="211" t="s">
        <v>2282</v>
      </c>
      <c r="C174" s="199" t="s">
        <v>2283</v>
      </c>
      <c r="D174" s="199" t="s">
        <v>1140</v>
      </c>
      <c r="E174" s="188">
        <v>88</v>
      </c>
      <c r="F174" s="188" t="s">
        <v>33</v>
      </c>
      <c r="G174" s="215"/>
    </row>
    <row r="175" spans="1:7" x14ac:dyDescent="0.25">
      <c r="A175" s="210">
        <v>156</v>
      </c>
      <c r="B175" s="211" t="s">
        <v>2284</v>
      </c>
      <c r="C175" s="199" t="s">
        <v>1013</v>
      </c>
      <c r="D175" s="199" t="s">
        <v>148</v>
      </c>
      <c r="E175" s="188">
        <v>80</v>
      </c>
      <c r="F175" s="188" t="s">
        <v>33</v>
      </c>
      <c r="G175" s="215"/>
    </row>
    <row r="176" spans="1:7" x14ac:dyDescent="0.25">
      <c r="A176" s="210">
        <v>157</v>
      </c>
      <c r="B176" s="211" t="s">
        <v>2285</v>
      </c>
      <c r="C176" s="199" t="s">
        <v>690</v>
      </c>
      <c r="D176" s="199" t="s">
        <v>24</v>
      </c>
      <c r="E176" s="188">
        <v>85</v>
      </c>
      <c r="F176" s="188" t="s">
        <v>33</v>
      </c>
      <c r="G176" s="215"/>
    </row>
    <row r="177" spans="1:7" x14ac:dyDescent="0.25">
      <c r="A177" s="210">
        <v>158</v>
      </c>
      <c r="B177" s="211" t="s">
        <v>2286</v>
      </c>
      <c r="C177" s="199" t="s">
        <v>2287</v>
      </c>
      <c r="D177" s="199" t="s">
        <v>103</v>
      </c>
      <c r="E177" s="188">
        <v>75</v>
      </c>
      <c r="F177" s="188" t="s">
        <v>81</v>
      </c>
      <c r="G177" s="215"/>
    </row>
    <row r="178" spans="1:7" x14ac:dyDescent="0.25">
      <c r="A178" s="210">
        <v>159</v>
      </c>
      <c r="B178" s="211" t="s">
        <v>2288</v>
      </c>
      <c r="C178" s="199" t="s">
        <v>2289</v>
      </c>
      <c r="D178" s="199" t="s">
        <v>13</v>
      </c>
      <c r="E178" s="188">
        <v>80</v>
      </c>
      <c r="F178" s="188" t="s">
        <v>33</v>
      </c>
      <c r="G178" s="215"/>
    </row>
    <row r="179" spans="1:7" x14ac:dyDescent="0.25">
      <c r="A179" s="210">
        <v>160</v>
      </c>
      <c r="B179" s="211" t="s">
        <v>2290</v>
      </c>
      <c r="C179" s="199" t="s">
        <v>61</v>
      </c>
      <c r="D179" s="199" t="s">
        <v>13</v>
      </c>
      <c r="E179" s="188">
        <v>90</v>
      </c>
      <c r="F179" s="188" t="s">
        <v>86</v>
      </c>
      <c r="G179" s="215"/>
    </row>
    <row r="180" spans="1:7" x14ac:dyDescent="0.25">
      <c r="A180" s="210">
        <v>161</v>
      </c>
      <c r="B180" s="211" t="s">
        <v>2291</v>
      </c>
      <c r="C180" s="199" t="s">
        <v>1079</v>
      </c>
      <c r="D180" s="199" t="s">
        <v>13</v>
      </c>
      <c r="E180" s="188">
        <v>88</v>
      </c>
      <c r="F180" s="188" t="s">
        <v>33</v>
      </c>
      <c r="G180" s="215"/>
    </row>
    <row r="181" spans="1:7" x14ac:dyDescent="0.25">
      <c r="A181" s="210">
        <v>162</v>
      </c>
      <c r="B181" s="211" t="s">
        <v>2292</v>
      </c>
      <c r="C181" s="199" t="s">
        <v>926</v>
      </c>
      <c r="D181" s="199" t="s">
        <v>993</v>
      </c>
      <c r="E181" s="188">
        <v>95</v>
      </c>
      <c r="F181" s="188" t="s">
        <v>86</v>
      </c>
      <c r="G181" s="215"/>
    </row>
    <row r="182" spans="1:7" x14ac:dyDescent="0.25">
      <c r="A182" s="210">
        <v>163</v>
      </c>
      <c r="B182" s="211" t="s">
        <v>2293</v>
      </c>
      <c r="C182" s="199" t="s">
        <v>194</v>
      </c>
      <c r="D182" s="199" t="s">
        <v>195</v>
      </c>
      <c r="E182" s="188">
        <v>85</v>
      </c>
      <c r="F182" s="188" t="s">
        <v>33</v>
      </c>
      <c r="G182" s="215"/>
    </row>
    <row r="183" spans="1:7" x14ac:dyDescent="0.25">
      <c r="A183" s="210">
        <v>164</v>
      </c>
      <c r="B183" s="211" t="s">
        <v>2294</v>
      </c>
      <c r="C183" s="199" t="s">
        <v>620</v>
      </c>
      <c r="D183" s="199" t="s">
        <v>176</v>
      </c>
      <c r="E183" s="188">
        <v>88</v>
      </c>
      <c r="F183" s="188" t="s">
        <v>33</v>
      </c>
      <c r="G183" s="215"/>
    </row>
    <row r="184" spans="1:7" x14ac:dyDescent="0.25">
      <c r="A184" s="210">
        <v>165</v>
      </c>
      <c r="B184" s="211" t="s">
        <v>2295</v>
      </c>
      <c r="C184" s="199" t="s">
        <v>2296</v>
      </c>
      <c r="D184" s="199" t="s">
        <v>205</v>
      </c>
      <c r="E184" s="188">
        <v>88</v>
      </c>
      <c r="F184" s="188" t="s">
        <v>33</v>
      </c>
      <c r="G184" s="215"/>
    </row>
    <row r="185" spans="1:7" x14ac:dyDescent="0.25">
      <c r="A185" s="210">
        <v>166</v>
      </c>
      <c r="B185" s="211" t="s">
        <v>2297</v>
      </c>
      <c r="C185" s="199" t="s">
        <v>2298</v>
      </c>
      <c r="D185" s="199" t="s">
        <v>155</v>
      </c>
      <c r="E185" s="188">
        <v>98</v>
      </c>
      <c r="F185" s="188" t="s">
        <v>86</v>
      </c>
      <c r="G185" s="215"/>
    </row>
    <row r="186" spans="1:7" x14ac:dyDescent="0.25">
      <c r="A186" s="210">
        <v>167</v>
      </c>
      <c r="B186" s="211" t="s">
        <v>2299</v>
      </c>
      <c r="C186" s="199" t="s">
        <v>2300</v>
      </c>
      <c r="D186" s="199" t="s">
        <v>155</v>
      </c>
      <c r="E186" s="188">
        <v>88</v>
      </c>
      <c r="F186" s="188" t="s">
        <v>33</v>
      </c>
      <c r="G186" s="215"/>
    </row>
    <row r="188" spans="1:7" x14ac:dyDescent="0.25">
      <c r="B188" s="90" t="s">
        <v>1485</v>
      </c>
      <c r="C188" s="90" t="s">
        <v>2309</v>
      </c>
      <c r="D188" s="8"/>
      <c r="E188" s="406" t="s">
        <v>1487</v>
      </c>
      <c r="F188" s="406"/>
    </row>
    <row r="189" spans="1:7" x14ac:dyDescent="0.25">
      <c r="B189" s="90" t="s">
        <v>1552</v>
      </c>
      <c r="C189" s="8"/>
      <c r="D189" s="8"/>
      <c r="E189" s="85"/>
      <c r="F189" s="85"/>
    </row>
    <row r="190" spans="1:7" x14ac:dyDescent="0.25">
      <c r="B190" s="90" t="s">
        <v>86</v>
      </c>
      <c r="C190" s="91">
        <v>26</v>
      </c>
      <c r="D190" s="8"/>
      <c r="E190" s="85"/>
      <c r="F190" s="85"/>
    </row>
    <row r="191" spans="1:7" x14ac:dyDescent="0.25">
      <c r="B191" s="90" t="s">
        <v>33</v>
      </c>
      <c r="C191" s="91">
        <v>94</v>
      </c>
      <c r="D191" s="8"/>
      <c r="E191" s="85"/>
      <c r="F191" s="85"/>
    </row>
    <row r="192" spans="1:7" x14ac:dyDescent="0.25">
      <c r="B192" s="90" t="s">
        <v>81</v>
      </c>
      <c r="C192" s="91">
        <v>32</v>
      </c>
      <c r="D192" s="8"/>
      <c r="E192" s="85"/>
      <c r="F192" s="85"/>
    </row>
    <row r="193" spans="2:6" x14ac:dyDescent="0.25">
      <c r="B193" s="90" t="s">
        <v>115</v>
      </c>
      <c r="C193" s="91">
        <v>12</v>
      </c>
      <c r="D193" s="8"/>
      <c r="E193" s="85"/>
      <c r="F193" s="85"/>
    </row>
    <row r="194" spans="2:6" x14ac:dyDescent="0.25">
      <c r="B194" s="90" t="s">
        <v>111</v>
      </c>
      <c r="C194" s="91">
        <v>1</v>
      </c>
      <c r="D194" s="8"/>
      <c r="E194" s="406" t="s">
        <v>1488</v>
      </c>
      <c r="F194" s="406"/>
    </row>
    <row r="195" spans="2:6" x14ac:dyDescent="0.25">
      <c r="B195" s="90" t="s">
        <v>1486</v>
      </c>
      <c r="C195" s="91">
        <v>1</v>
      </c>
      <c r="D195" s="8"/>
      <c r="E195" s="85"/>
      <c r="F195" s="85"/>
    </row>
    <row r="196" spans="2:6" x14ac:dyDescent="0.25">
      <c r="B196" s="90" t="s">
        <v>1505</v>
      </c>
      <c r="C196" s="91">
        <v>1</v>
      </c>
      <c r="D196" s="8"/>
      <c r="E196" s="85"/>
      <c r="F196" s="85"/>
    </row>
  </sheetData>
  <mergeCells count="11">
    <mergeCell ref="A6:F6"/>
    <mergeCell ref="A1:C1"/>
    <mergeCell ref="D1:G1"/>
    <mergeCell ref="A2:C2"/>
    <mergeCell ref="D2:G2"/>
    <mergeCell ref="A5:F5"/>
    <mergeCell ref="A74:B74"/>
    <mergeCell ref="E188:F188"/>
    <mergeCell ref="E194:F194"/>
    <mergeCell ref="A7:F7"/>
    <mergeCell ref="A118:G11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workbookViewId="0">
      <selection activeCell="D1" sqref="D1:G2"/>
    </sheetView>
  </sheetViews>
  <sheetFormatPr defaultRowHeight="15.75" x14ac:dyDescent="0.25"/>
  <cols>
    <col min="1" max="1" width="4.25" style="8" customWidth="1"/>
    <col min="2" max="2" width="19.25" style="8" customWidth="1"/>
    <col min="3" max="3" width="19.5" style="8" customWidth="1"/>
    <col min="4" max="4" width="15.375" style="8" customWidth="1"/>
    <col min="5" max="5" width="9" style="8"/>
    <col min="6" max="6" width="10.75" style="108" customWidth="1"/>
    <col min="7" max="7" width="19.75" style="8" customWidth="1"/>
    <col min="8" max="16384" width="9" style="8"/>
  </cols>
  <sheetData>
    <row r="1" spans="1:7" s="108" customFormat="1" x14ac:dyDescent="0.25">
      <c r="A1" s="406" t="s">
        <v>1</v>
      </c>
      <c r="B1" s="406"/>
      <c r="C1" s="406"/>
      <c r="D1" s="410" t="s">
        <v>2</v>
      </c>
      <c r="E1" s="410"/>
      <c r="F1" s="410"/>
      <c r="G1" s="410"/>
    </row>
    <row r="2" spans="1:7" s="108" customFormat="1" x14ac:dyDescent="0.25">
      <c r="A2" s="410" t="s">
        <v>3</v>
      </c>
      <c r="B2" s="410"/>
      <c r="C2" s="410"/>
      <c r="D2" s="410" t="s">
        <v>1964</v>
      </c>
      <c r="E2" s="410"/>
      <c r="F2" s="410"/>
      <c r="G2" s="410"/>
    </row>
    <row r="3" spans="1:7" s="108" customFormat="1" x14ac:dyDescent="0.25">
      <c r="A3" s="134"/>
      <c r="B3" s="134"/>
      <c r="C3" s="134"/>
      <c r="D3" s="22"/>
      <c r="E3" s="133"/>
      <c r="F3" s="133"/>
      <c r="G3" s="133"/>
    </row>
    <row r="4" spans="1:7" s="108" customFormat="1" x14ac:dyDescent="0.25">
      <c r="B4" s="133" t="s">
        <v>1489</v>
      </c>
      <c r="E4" s="133"/>
      <c r="F4" s="133"/>
      <c r="G4" s="133"/>
    </row>
    <row r="5" spans="1:7" s="108" customFormat="1" x14ac:dyDescent="0.25">
      <c r="A5" s="422" t="s">
        <v>1962</v>
      </c>
      <c r="B5" s="422"/>
      <c r="C5" s="422"/>
      <c r="D5" s="422"/>
      <c r="E5" s="422"/>
      <c r="F5" s="422"/>
      <c r="G5" s="133"/>
    </row>
    <row r="6" spans="1:7" s="108" customFormat="1" x14ac:dyDescent="0.25">
      <c r="A6" s="422" t="s">
        <v>2310</v>
      </c>
      <c r="B6" s="422"/>
      <c r="C6" s="422"/>
      <c r="D6" s="422"/>
      <c r="E6" s="422"/>
      <c r="F6" s="422"/>
      <c r="G6" s="133"/>
    </row>
    <row r="7" spans="1:7" s="108" customFormat="1" x14ac:dyDescent="0.25">
      <c r="A7" s="423" t="s">
        <v>1490</v>
      </c>
      <c r="B7" s="423"/>
      <c r="C7" s="423"/>
      <c r="D7" s="423"/>
      <c r="E7" s="423"/>
      <c r="F7" s="423"/>
      <c r="G7" s="133"/>
    </row>
    <row r="8" spans="1:7" s="108" customFormat="1" x14ac:dyDescent="0.25">
      <c r="A8" s="258" t="s">
        <v>2311</v>
      </c>
      <c r="B8" s="258" t="s">
        <v>2312</v>
      </c>
      <c r="C8" s="259"/>
      <c r="D8" s="260"/>
      <c r="E8" s="133"/>
      <c r="F8" s="133"/>
      <c r="G8" s="261"/>
    </row>
    <row r="9" spans="1:7" s="108" customFormat="1" ht="21" customHeight="1" x14ac:dyDescent="0.25">
      <c r="A9" s="262" t="s">
        <v>129</v>
      </c>
      <c r="B9" s="262" t="s">
        <v>35</v>
      </c>
      <c r="C9" s="434" t="s">
        <v>2313</v>
      </c>
      <c r="D9" s="434"/>
      <c r="E9" s="263" t="s">
        <v>1492</v>
      </c>
      <c r="F9" s="264" t="s">
        <v>2683</v>
      </c>
      <c r="G9" s="262" t="s">
        <v>0</v>
      </c>
    </row>
    <row r="10" spans="1:7" s="108" customFormat="1" ht="21" customHeight="1" x14ac:dyDescent="0.25">
      <c r="A10" s="265">
        <v>1</v>
      </c>
      <c r="B10" s="192" t="s">
        <v>2316</v>
      </c>
      <c r="C10" s="200" t="s">
        <v>19</v>
      </c>
      <c r="D10" s="200" t="s">
        <v>80</v>
      </c>
      <c r="E10" s="55">
        <v>95</v>
      </c>
      <c r="F10" s="55" t="s">
        <v>86</v>
      </c>
      <c r="G10" s="266"/>
    </row>
    <row r="11" spans="1:7" s="108" customFormat="1" ht="21" customHeight="1" x14ac:dyDescent="0.25">
      <c r="A11" s="265">
        <v>2</v>
      </c>
      <c r="B11" s="192" t="s">
        <v>2317</v>
      </c>
      <c r="C11" s="200" t="s">
        <v>92</v>
      </c>
      <c r="D11" s="200" t="s">
        <v>80</v>
      </c>
      <c r="E11" s="55">
        <v>99</v>
      </c>
      <c r="F11" s="55" t="s">
        <v>86</v>
      </c>
      <c r="G11" s="266"/>
    </row>
    <row r="12" spans="1:7" s="108" customFormat="1" ht="21" customHeight="1" x14ac:dyDescent="0.25">
      <c r="A12" s="265">
        <v>3</v>
      </c>
      <c r="B12" s="192" t="s">
        <v>2318</v>
      </c>
      <c r="C12" s="200" t="s">
        <v>2319</v>
      </c>
      <c r="D12" s="200" t="s">
        <v>80</v>
      </c>
      <c r="E12" s="55">
        <v>93</v>
      </c>
      <c r="F12" s="55" t="s">
        <v>86</v>
      </c>
      <c r="G12" s="266"/>
    </row>
    <row r="13" spans="1:7" s="108" customFormat="1" ht="21" customHeight="1" x14ac:dyDescent="0.25">
      <c r="A13" s="265">
        <v>4</v>
      </c>
      <c r="B13" s="267" t="s">
        <v>2320</v>
      </c>
      <c r="C13" s="268" t="s">
        <v>260</v>
      </c>
      <c r="D13" s="268" t="s">
        <v>38</v>
      </c>
      <c r="E13" s="55">
        <v>60</v>
      </c>
      <c r="F13" s="55" t="s">
        <v>115</v>
      </c>
      <c r="G13" s="266" t="s">
        <v>82</v>
      </c>
    </row>
    <row r="14" spans="1:7" s="108" customFormat="1" ht="21" customHeight="1" x14ac:dyDescent="0.25">
      <c r="A14" s="265">
        <v>5</v>
      </c>
      <c r="B14" s="192" t="s">
        <v>2321</v>
      </c>
      <c r="C14" s="200" t="s">
        <v>417</v>
      </c>
      <c r="D14" s="269" t="s">
        <v>38</v>
      </c>
      <c r="E14" s="55">
        <v>89</v>
      </c>
      <c r="F14" s="55" t="s">
        <v>33</v>
      </c>
      <c r="G14" s="266"/>
    </row>
    <row r="15" spans="1:7" s="108" customFormat="1" ht="21" customHeight="1" x14ac:dyDescent="0.25">
      <c r="A15" s="265">
        <v>6</v>
      </c>
      <c r="B15" s="192" t="s">
        <v>2322</v>
      </c>
      <c r="C15" s="200" t="s">
        <v>49</v>
      </c>
      <c r="D15" s="200" t="s">
        <v>38</v>
      </c>
      <c r="E15" s="55">
        <v>89</v>
      </c>
      <c r="F15" s="55" t="s">
        <v>33</v>
      </c>
      <c r="G15" s="183"/>
    </row>
    <row r="16" spans="1:7" s="108" customFormat="1" ht="24.75" customHeight="1" x14ac:dyDescent="0.25">
      <c r="A16" s="265">
        <v>7</v>
      </c>
      <c r="B16" s="192" t="s">
        <v>2323</v>
      </c>
      <c r="C16" s="200" t="s">
        <v>2324</v>
      </c>
      <c r="D16" s="200" t="s">
        <v>38</v>
      </c>
      <c r="E16" s="55">
        <v>64</v>
      </c>
      <c r="F16" s="55" t="s">
        <v>115</v>
      </c>
      <c r="G16" s="266" t="s">
        <v>82</v>
      </c>
    </row>
    <row r="17" spans="1:7" s="108" customFormat="1" ht="21" customHeight="1" x14ac:dyDescent="0.25">
      <c r="A17" s="265">
        <v>8</v>
      </c>
      <c r="B17" s="192" t="s">
        <v>2325</v>
      </c>
      <c r="C17" s="200" t="s">
        <v>2326</v>
      </c>
      <c r="D17" s="200" t="s">
        <v>734</v>
      </c>
      <c r="E17" s="55">
        <v>94</v>
      </c>
      <c r="F17" s="55" t="s">
        <v>86</v>
      </c>
      <c r="G17" s="266"/>
    </row>
    <row r="18" spans="1:7" s="108" customFormat="1" ht="21" customHeight="1" x14ac:dyDescent="0.25">
      <c r="A18" s="265">
        <v>9</v>
      </c>
      <c r="B18" s="192" t="s">
        <v>2327</v>
      </c>
      <c r="C18" s="200" t="s">
        <v>674</v>
      </c>
      <c r="D18" s="200" t="s">
        <v>2328</v>
      </c>
      <c r="E18" s="55">
        <v>83</v>
      </c>
      <c r="F18" s="55" t="s">
        <v>33</v>
      </c>
      <c r="G18" s="266"/>
    </row>
    <row r="19" spans="1:7" s="108" customFormat="1" ht="21" customHeight="1" x14ac:dyDescent="0.25">
      <c r="A19" s="265">
        <v>10</v>
      </c>
      <c r="B19" s="192" t="s">
        <v>2329</v>
      </c>
      <c r="C19" s="200" t="s">
        <v>2330</v>
      </c>
      <c r="D19" s="200" t="s">
        <v>1988</v>
      </c>
      <c r="E19" s="55">
        <v>80</v>
      </c>
      <c r="F19" s="55" t="s">
        <v>33</v>
      </c>
      <c r="G19" s="266"/>
    </row>
    <row r="20" spans="1:7" s="108" customFormat="1" ht="21" customHeight="1" x14ac:dyDescent="0.25">
      <c r="A20" s="265">
        <v>11</v>
      </c>
      <c r="B20" s="192" t="s">
        <v>2331</v>
      </c>
      <c r="C20" s="200" t="s">
        <v>96</v>
      </c>
      <c r="D20" s="200" t="s">
        <v>162</v>
      </c>
      <c r="E20" s="55">
        <v>64</v>
      </c>
      <c r="F20" s="55" t="s">
        <v>115</v>
      </c>
      <c r="G20" s="266" t="s">
        <v>82</v>
      </c>
    </row>
    <row r="21" spans="1:7" s="108" customFormat="1" ht="21" customHeight="1" x14ac:dyDescent="0.25">
      <c r="A21" s="265">
        <v>12</v>
      </c>
      <c r="B21" s="192" t="s">
        <v>2332</v>
      </c>
      <c r="C21" s="200" t="s">
        <v>2333</v>
      </c>
      <c r="D21" s="200" t="s">
        <v>741</v>
      </c>
      <c r="E21" s="55">
        <v>83</v>
      </c>
      <c r="F21" s="55" t="s">
        <v>33</v>
      </c>
      <c r="G21" s="266"/>
    </row>
    <row r="22" spans="1:7" s="108" customFormat="1" ht="21" customHeight="1" x14ac:dyDescent="0.25">
      <c r="A22" s="265">
        <v>13</v>
      </c>
      <c r="B22" s="192" t="s">
        <v>2334</v>
      </c>
      <c r="C22" s="200" t="s">
        <v>207</v>
      </c>
      <c r="D22" s="200" t="s">
        <v>741</v>
      </c>
      <c r="E22" s="55">
        <v>88</v>
      </c>
      <c r="F22" s="55" t="s">
        <v>33</v>
      </c>
      <c r="G22" s="266"/>
    </row>
    <row r="23" spans="1:7" s="108" customFormat="1" ht="21" customHeight="1" x14ac:dyDescent="0.25">
      <c r="A23" s="265">
        <v>14</v>
      </c>
      <c r="B23" s="192" t="s">
        <v>2335</v>
      </c>
      <c r="C23" s="200" t="s">
        <v>2336</v>
      </c>
      <c r="D23" s="200" t="s">
        <v>463</v>
      </c>
      <c r="E23" s="55">
        <v>64</v>
      </c>
      <c r="F23" s="55" t="s">
        <v>115</v>
      </c>
      <c r="G23" s="266" t="s">
        <v>82</v>
      </c>
    </row>
    <row r="24" spans="1:7" s="108" customFormat="1" ht="21" customHeight="1" x14ac:dyDescent="0.25">
      <c r="A24" s="265">
        <v>15</v>
      </c>
      <c r="B24" s="192" t="s">
        <v>2337</v>
      </c>
      <c r="C24" s="200" t="s">
        <v>304</v>
      </c>
      <c r="D24" s="200" t="s">
        <v>2338</v>
      </c>
      <c r="E24" s="55">
        <v>64</v>
      </c>
      <c r="F24" s="55" t="s">
        <v>115</v>
      </c>
      <c r="G24" s="183" t="s">
        <v>82</v>
      </c>
    </row>
    <row r="25" spans="1:7" s="108" customFormat="1" ht="21" customHeight="1" x14ac:dyDescent="0.25">
      <c r="A25" s="265">
        <v>16</v>
      </c>
      <c r="B25" s="192" t="s">
        <v>2339</v>
      </c>
      <c r="C25" s="200" t="s">
        <v>1123</v>
      </c>
      <c r="D25" s="200" t="s">
        <v>2340</v>
      </c>
      <c r="E25" s="55">
        <v>95</v>
      </c>
      <c r="F25" s="55" t="s">
        <v>86</v>
      </c>
      <c r="G25" s="183"/>
    </row>
    <row r="26" spans="1:7" s="108" customFormat="1" ht="21" customHeight="1" x14ac:dyDescent="0.25">
      <c r="A26" s="265">
        <v>17</v>
      </c>
      <c r="B26" s="192" t="s">
        <v>2341</v>
      </c>
      <c r="C26" s="200" t="s">
        <v>68</v>
      </c>
      <c r="D26" s="200" t="s">
        <v>8</v>
      </c>
      <c r="E26" s="55">
        <v>100</v>
      </c>
      <c r="F26" s="55" t="s">
        <v>86</v>
      </c>
      <c r="G26" s="266"/>
    </row>
    <row r="27" spans="1:7" s="108" customFormat="1" ht="21" customHeight="1" x14ac:dyDescent="0.25">
      <c r="A27" s="265">
        <v>18</v>
      </c>
      <c r="B27" s="192" t="s">
        <v>2342</v>
      </c>
      <c r="C27" s="200" t="s">
        <v>2343</v>
      </c>
      <c r="D27" s="200" t="s">
        <v>114</v>
      </c>
      <c r="E27" s="55">
        <v>64</v>
      </c>
      <c r="F27" s="55" t="s">
        <v>115</v>
      </c>
      <c r="G27" s="266" t="s">
        <v>82</v>
      </c>
    </row>
    <row r="28" spans="1:7" s="108" customFormat="1" ht="21" customHeight="1" x14ac:dyDescent="0.25">
      <c r="A28" s="265">
        <v>19</v>
      </c>
      <c r="B28" s="192" t="s">
        <v>2344</v>
      </c>
      <c r="C28" s="200" t="s">
        <v>19</v>
      </c>
      <c r="D28" s="200" t="s">
        <v>16</v>
      </c>
      <c r="E28" s="55">
        <v>93</v>
      </c>
      <c r="F28" s="55" t="s">
        <v>86</v>
      </c>
      <c r="G28" s="266"/>
    </row>
    <row r="29" spans="1:7" s="108" customFormat="1" ht="21" customHeight="1" x14ac:dyDescent="0.25">
      <c r="A29" s="265">
        <v>20</v>
      </c>
      <c r="B29" s="192" t="s">
        <v>2345</v>
      </c>
      <c r="C29" s="200" t="s">
        <v>2346</v>
      </c>
      <c r="D29" s="200" t="s">
        <v>2347</v>
      </c>
      <c r="E29" s="55">
        <v>64</v>
      </c>
      <c r="F29" s="55" t="s">
        <v>115</v>
      </c>
      <c r="G29" s="266" t="s">
        <v>82</v>
      </c>
    </row>
    <row r="30" spans="1:7" s="108" customFormat="1" ht="21" customHeight="1" x14ac:dyDescent="0.25">
      <c r="A30" s="265">
        <v>21</v>
      </c>
      <c r="B30" s="192" t="s">
        <v>2348</v>
      </c>
      <c r="C30" s="200" t="s">
        <v>2349</v>
      </c>
      <c r="D30" s="200" t="s">
        <v>199</v>
      </c>
      <c r="E30" s="55">
        <v>93</v>
      </c>
      <c r="F30" s="55" t="s">
        <v>86</v>
      </c>
      <c r="G30" s="266"/>
    </row>
    <row r="31" spans="1:7" s="108" customFormat="1" ht="21" customHeight="1" x14ac:dyDescent="0.25">
      <c r="A31" s="265">
        <v>22</v>
      </c>
      <c r="B31" s="192" t="s">
        <v>2350</v>
      </c>
      <c r="C31" s="200" t="s">
        <v>19</v>
      </c>
      <c r="D31" s="200" t="s">
        <v>17</v>
      </c>
      <c r="E31" s="55">
        <v>89</v>
      </c>
      <c r="F31" s="55" t="s">
        <v>33</v>
      </c>
      <c r="G31" s="266"/>
    </row>
    <row r="32" spans="1:7" s="108" customFormat="1" ht="21" customHeight="1" x14ac:dyDescent="0.25">
      <c r="A32" s="265">
        <v>23</v>
      </c>
      <c r="B32" s="192" t="s">
        <v>2351</v>
      </c>
      <c r="C32" s="200" t="s">
        <v>2352</v>
      </c>
      <c r="D32" s="200" t="s">
        <v>2353</v>
      </c>
      <c r="E32" s="55">
        <v>83</v>
      </c>
      <c r="F32" s="55" t="s">
        <v>33</v>
      </c>
      <c r="G32" s="266"/>
    </row>
    <row r="33" spans="1:10" s="108" customFormat="1" ht="21" customHeight="1" x14ac:dyDescent="0.25">
      <c r="A33" s="265">
        <v>24</v>
      </c>
      <c r="B33" s="192" t="s">
        <v>2354</v>
      </c>
      <c r="C33" s="200" t="s">
        <v>2355</v>
      </c>
      <c r="D33" s="200" t="s">
        <v>120</v>
      </c>
      <c r="E33" s="55">
        <v>64</v>
      </c>
      <c r="F33" s="55" t="s">
        <v>115</v>
      </c>
      <c r="G33" s="266" t="s">
        <v>82</v>
      </c>
    </row>
    <row r="34" spans="1:10" s="108" customFormat="1" ht="21" customHeight="1" x14ac:dyDescent="0.25">
      <c r="A34" s="265">
        <v>25</v>
      </c>
      <c r="B34" s="192" t="s">
        <v>2356</v>
      </c>
      <c r="C34" s="200" t="s">
        <v>2357</v>
      </c>
      <c r="D34" s="200" t="s">
        <v>120</v>
      </c>
      <c r="E34" s="55">
        <v>85</v>
      </c>
      <c r="F34" s="55" t="s">
        <v>33</v>
      </c>
      <c r="G34" s="266"/>
    </row>
    <row r="35" spans="1:10" s="108" customFormat="1" ht="21" customHeight="1" x14ac:dyDescent="0.25">
      <c r="A35" s="265">
        <v>26</v>
      </c>
      <c r="B35" s="192" t="s">
        <v>2358</v>
      </c>
      <c r="C35" s="200" t="s">
        <v>2359</v>
      </c>
      <c r="D35" s="200" t="s">
        <v>64</v>
      </c>
      <c r="E35" s="55">
        <v>84</v>
      </c>
      <c r="F35" s="55" t="s">
        <v>33</v>
      </c>
      <c r="G35" s="266"/>
    </row>
    <row r="36" spans="1:10" s="108" customFormat="1" ht="21" customHeight="1" x14ac:dyDescent="0.25">
      <c r="A36" s="265">
        <v>27</v>
      </c>
      <c r="B36" s="192" t="s">
        <v>2360</v>
      </c>
      <c r="C36" s="200" t="s">
        <v>2361</v>
      </c>
      <c r="D36" s="200" t="s">
        <v>9</v>
      </c>
      <c r="E36" s="55">
        <v>98</v>
      </c>
      <c r="F36" s="55" t="s">
        <v>86</v>
      </c>
      <c r="G36" s="266"/>
      <c r="I36" s="270"/>
      <c r="J36" s="271"/>
    </row>
    <row r="37" spans="1:10" s="108" customFormat="1" ht="21" customHeight="1" x14ac:dyDescent="0.25">
      <c r="A37" s="265">
        <v>28</v>
      </c>
      <c r="B37" s="272" t="s">
        <v>2362</v>
      </c>
      <c r="C37" s="200" t="s">
        <v>2363</v>
      </c>
      <c r="D37" s="200" t="s">
        <v>9</v>
      </c>
      <c r="E37" s="55">
        <v>85</v>
      </c>
      <c r="F37" s="55" t="s">
        <v>33</v>
      </c>
      <c r="G37" s="266"/>
      <c r="I37" s="270"/>
      <c r="J37" s="271"/>
    </row>
    <row r="38" spans="1:10" s="108" customFormat="1" ht="21" customHeight="1" x14ac:dyDescent="0.25">
      <c r="A38" s="265">
        <v>29</v>
      </c>
      <c r="B38" s="192" t="s">
        <v>2364</v>
      </c>
      <c r="C38" s="200" t="s">
        <v>845</v>
      </c>
      <c r="D38" s="200" t="s">
        <v>9</v>
      </c>
      <c r="E38" s="55">
        <v>84</v>
      </c>
      <c r="F38" s="55" t="s">
        <v>33</v>
      </c>
      <c r="G38" s="266"/>
    </row>
    <row r="39" spans="1:10" s="108" customFormat="1" ht="21" customHeight="1" x14ac:dyDescent="0.25">
      <c r="A39" s="265">
        <v>30</v>
      </c>
      <c r="B39" s="192" t="s">
        <v>2365</v>
      </c>
      <c r="C39" s="200" t="s">
        <v>85</v>
      </c>
      <c r="D39" s="200" t="s">
        <v>2366</v>
      </c>
      <c r="E39" s="55">
        <v>87</v>
      </c>
      <c r="F39" s="55" t="s">
        <v>33</v>
      </c>
      <c r="G39" s="183"/>
    </row>
    <row r="40" spans="1:10" s="108" customFormat="1" ht="21" customHeight="1" x14ac:dyDescent="0.25">
      <c r="A40" s="265">
        <v>31</v>
      </c>
      <c r="B40" s="192" t="s">
        <v>2367</v>
      </c>
      <c r="C40" s="200" t="s">
        <v>57</v>
      </c>
      <c r="D40" s="200" t="s">
        <v>201</v>
      </c>
      <c r="E40" s="55">
        <v>88</v>
      </c>
      <c r="F40" s="55" t="s">
        <v>33</v>
      </c>
      <c r="G40" s="266"/>
    </row>
    <row r="41" spans="1:10" s="108" customFormat="1" ht="21" customHeight="1" x14ac:dyDescent="0.25">
      <c r="A41" s="265">
        <v>32</v>
      </c>
      <c r="B41" s="192" t="s">
        <v>2368</v>
      </c>
      <c r="C41" s="200" t="s">
        <v>2369</v>
      </c>
      <c r="D41" s="200" t="s">
        <v>1124</v>
      </c>
      <c r="E41" s="55">
        <v>64</v>
      </c>
      <c r="F41" s="55" t="s">
        <v>115</v>
      </c>
      <c r="G41" s="266" t="s">
        <v>82</v>
      </c>
    </row>
    <row r="42" spans="1:10" s="108" customFormat="1" ht="21" customHeight="1" x14ac:dyDescent="0.25">
      <c r="A42" s="265">
        <v>33</v>
      </c>
      <c r="B42" s="192" t="s">
        <v>2370</v>
      </c>
      <c r="C42" s="200" t="s">
        <v>2371</v>
      </c>
      <c r="D42" s="200" t="s">
        <v>171</v>
      </c>
      <c r="E42" s="55">
        <v>94</v>
      </c>
      <c r="F42" s="55" t="s">
        <v>86</v>
      </c>
      <c r="G42" s="266"/>
    </row>
    <row r="43" spans="1:10" s="108" customFormat="1" ht="21" customHeight="1" x14ac:dyDescent="0.25">
      <c r="A43" s="265">
        <v>34</v>
      </c>
      <c r="B43" s="192" t="s">
        <v>2372</v>
      </c>
      <c r="C43" s="200" t="s">
        <v>2373</v>
      </c>
      <c r="D43" s="200" t="s">
        <v>2374</v>
      </c>
      <c r="E43" s="55">
        <v>88</v>
      </c>
      <c r="F43" s="55" t="s">
        <v>33</v>
      </c>
      <c r="G43" s="266"/>
    </row>
    <row r="44" spans="1:10" s="108" customFormat="1" ht="21" customHeight="1" x14ac:dyDescent="0.25">
      <c r="A44" s="265">
        <v>35</v>
      </c>
      <c r="B44" s="192" t="s">
        <v>2375</v>
      </c>
      <c r="C44" s="200" t="s">
        <v>2376</v>
      </c>
      <c r="D44" s="200" t="s">
        <v>2377</v>
      </c>
      <c r="E44" s="55">
        <v>88</v>
      </c>
      <c r="F44" s="55" t="s">
        <v>33</v>
      </c>
      <c r="G44" s="266"/>
    </row>
    <row r="45" spans="1:10" s="108" customFormat="1" ht="21" customHeight="1" x14ac:dyDescent="0.25">
      <c r="A45" s="265">
        <v>36</v>
      </c>
      <c r="B45" s="192" t="s">
        <v>2378</v>
      </c>
      <c r="C45" s="200" t="s">
        <v>866</v>
      </c>
      <c r="D45" s="200" t="s">
        <v>1129</v>
      </c>
      <c r="E45" s="55">
        <v>60</v>
      </c>
      <c r="F45" s="55" t="s">
        <v>115</v>
      </c>
      <c r="G45" s="266" t="s">
        <v>82</v>
      </c>
    </row>
    <row r="46" spans="1:10" s="108" customFormat="1" ht="21" customHeight="1" x14ac:dyDescent="0.25">
      <c r="A46" s="265">
        <v>37</v>
      </c>
      <c r="B46" s="192" t="s">
        <v>2379</v>
      </c>
      <c r="C46" s="200" t="s">
        <v>124</v>
      </c>
      <c r="D46" s="200" t="s">
        <v>12</v>
      </c>
      <c r="E46" s="55">
        <v>85</v>
      </c>
      <c r="F46" s="55" t="s">
        <v>33</v>
      </c>
      <c r="G46" s="266"/>
    </row>
    <row r="47" spans="1:10" s="108" customFormat="1" ht="21" customHeight="1" x14ac:dyDescent="0.25">
      <c r="A47" s="265">
        <v>38</v>
      </c>
      <c r="B47" s="192" t="s">
        <v>2380</v>
      </c>
      <c r="C47" s="200" t="s">
        <v>53</v>
      </c>
      <c r="D47" s="200" t="s">
        <v>12</v>
      </c>
      <c r="E47" s="55">
        <v>94</v>
      </c>
      <c r="F47" s="55" t="s">
        <v>86</v>
      </c>
      <c r="G47" s="266"/>
    </row>
    <row r="48" spans="1:10" s="108" customFormat="1" ht="21" customHeight="1" x14ac:dyDescent="0.25">
      <c r="A48" s="265">
        <v>39</v>
      </c>
      <c r="B48" s="192" t="s">
        <v>2381</v>
      </c>
      <c r="C48" s="200" t="s">
        <v>1681</v>
      </c>
      <c r="D48" s="200" t="s">
        <v>2382</v>
      </c>
      <c r="E48" s="55">
        <v>85</v>
      </c>
      <c r="F48" s="55" t="s">
        <v>33</v>
      </c>
      <c r="G48" s="266"/>
    </row>
    <row r="49" spans="1:7" s="108" customFormat="1" ht="21" customHeight="1" x14ac:dyDescent="0.25">
      <c r="A49" s="265">
        <v>40</v>
      </c>
      <c r="B49" s="192" t="s">
        <v>2383</v>
      </c>
      <c r="C49" s="200" t="s">
        <v>2384</v>
      </c>
      <c r="D49" s="200" t="s">
        <v>70</v>
      </c>
      <c r="E49" s="55">
        <v>85</v>
      </c>
      <c r="F49" s="55" t="s">
        <v>33</v>
      </c>
      <c r="G49" s="266"/>
    </row>
    <row r="50" spans="1:7" s="108" customFormat="1" ht="21" customHeight="1" x14ac:dyDescent="0.25">
      <c r="A50" s="265">
        <v>41</v>
      </c>
      <c r="B50" s="192" t="s">
        <v>2385</v>
      </c>
      <c r="C50" s="200" t="s">
        <v>2386</v>
      </c>
      <c r="D50" s="200" t="s">
        <v>2387</v>
      </c>
      <c r="E50" s="55">
        <v>89</v>
      </c>
      <c r="F50" s="55" t="s">
        <v>33</v>
      </c>
      <c r="G50" s="266"/>
    </row>
    <row r="51" spans="1:7" s="108" customFormat="1" ht="21" customHeight="1" x14ac:dyDescent="0.25">
      <c r="A51" s="265">
        <v>42</v>
      </c>
      <c r="B51" s="192" t="s">
        <v>2388</v>
      </c>
      <c r="C51" s="200" t="s">
        <v>2389</v>
      </c>
      <c r="D51" s="200" t="s">
        <v>2390</v>
      </c>
      <c r="E51" s="55">
        <v>88</v>
      </c>
      <c r="F51" s="55" t="s">
        <v>33</v>
      </c>
      <c r="G51" s="266"/>
    </row>
    <row r="52" spans="1:7" s="108" customFormat="1" ht="21" customHeight="1" x14ac:dyDescent="0.25">
      <c r="A52" s="265">
        <v>43</v>
      </c>
      <c r="B52" s="192" t="s">
        <v>2391</v>
      </c>
      <c r="C52" s="200" t="s">
        <v>113</v>
      </c>
      <c r="D52" s="200" t="s">
        <v>2173</v>
      </c>
      <c r="E52" s="55">
        <v>64</v>
      </c>
      <c r="F52" s="55" t="s">
        <v>115</v>
      </c>
      <c r="G52" s="266" t="s">
        <v>82</v>
      </c>
    </row>
    <row r="53" spans="1:7" s="108" customFormat="1" ht="21" customHeight="1" x14ac:dyDescent="0.25">
      <c r="A53" s="265">
        <v>44</v>
      </c>
      <c r="B53" s="192" t="s">
        <v>2392</v>
      </c>
      <c r="C53" s="200" t="s">
        <v>2393</v>
      </c>
      <c r="D53" s="200" t="s">
        <v>2173</v>
      </c>
      <c r="E53" s="55">
        <v>84</v>
      </c>
      <c r="F53" s="55" t="s">
        <v>33</v>
      </c>
      <c r="G53" s="266"/>
    </row>
    <row r="54" spans="1:7" s="108" customFormat="1" ht="21" customHeight="1" x14ac:dyDescent="0.25">
      <c r="A54" s="265">
        <v>45</v>
      </c>
      <c r="B54" s="192" t="s">
        <v>2394</v>
      </c>
      <c r="C54" s="200" t="s">
        <v>2395</v>
      </c>
      <c r="D54" s="200" t="s">
        <v>2173</v>
      </c>
      <c r="E54" s="55">
        <v>83</v>
      </c>
      <c r="F54" s="55" t="s">
        <v>33</v>
      </c>
      <c r="G54" s="266"/>
    </row>
    <row r="55" spans="1:7" s="108" customFormat="1" ht="21" customHeight="1" x14ac:dyDescent="0.25">
      <c r="A55" s="265">
        <v>46</v>
      </c>
      <c r="B55" s="192" t="s">
        <v>2396</v>
      </c>
      <c r="C55" s="200" t="s">
        <v>202</v>
      </c>
      <c r="D55" s="200" t="s">
        <v>73</v>
      </c>
      <c r="E55" s="55">
        <v>86</v>
      </c>
      <c r="F55" s="55" t="s">
        <v>33</v>
      </c>
      <c r="G55" s="266"/>
    </row>
    <row r="56" spans="1:7" s="108" customFormat="1" ht="21" customHeight="1" x14ac:dyDescent="0.25">
      <c r="A56" s="265">
        <v>47</v>
      </c>
      <c r="B56" s="192" t="s">
        <v>2397</v>
      </c>
      <c r="C56" s="200" t="s">
        <v>67</v>
      </c>
      <c r="D56" s="200" t="s">
        <v>100</v>
      </c>
      <c r="E56" s="55">
        <v>80</v>
      </c>
      <c r="F56" s="55" t="s">
        <v>33</v>
      </c>
      <c r="G56" s="266"/>
    </row>
    <row r="57" spans="1:7" s="108" customFormat="1" ht="21" customHeight="1" x14ac:dyDescent="0.25">
      <c r="A57" s="265">
        <v>48</v>
      </c>
      <c r="B57" s="192" t="s">
        <v>2398</v>
      </c>
      <c r="C57" s="200" t="s">
        <v>620</v>
      </c>
      <c r="D57" s="200" t="s">
        <v>100</v>
      </c>
      <c r="E57" s="55">
        <v>89</v>
      </c>
      <c r="F57" s="55" t="s">
        <v>33</v>
      </c>
      <c r="G57" s="266"/>
    </row>
    <row r="58" spans="1:7" s="108" customFormat="1" ht="21" customHeight="1" x14ac:dyDescent="0.25">
      <c r="A58" s="265">
        <v>49</v>
      </c>
      <c r="B58" s="192" t="s">
        <v>2399</v>
      </c>
      <c r="C58" s="200" t="s">
        <v>2400</v>
      </c>
      <c r="D58" s="200" t="s">
        <v>2401</v>
      </c>
      <c r="E58" s="55">
        <v>87</v>
      </c>
      <c r="F58" s="55" t="s">
        <v>33</v>
      </c>
      <c r="G58" s="266"/>
    </row>
    <row r="59" spans="1:7" s="108" customFormat="1" ht="21" customHeight="1" x14ac:dyDescent="0.25">
      <c r="A59" s="265">
        <v>50</v>
      </c>
      <c r="B59" s="192" t="s">
        <v>2402</v>
      </c>
      <c r="C59" s="200" t="s">
        <v>2403</v>
      </c>
      <c r="D59" s="200" t="s">
        <v>2404</v>
      </c>
      <c r="E59" s="55">
        <v>84</v>
      </c>
      <c r="F59" s="55" t="s">
        <v>33</v>
      </c>
      <c r="G59" s="266"/>
    </row>
    <row r="60" spans="1:7" s="108" customFormat="1" ht="21" customHeight="1" x14ac:dyDescent="0.25">
      <c r="A60" s="265">
        <v>51</v>
      </c>
      <c r="B60" s="192" t="s">
        <v>2405</v>
      </c>
      <c r="C60" s="200" t="s">
        <v>85</v>
      </c>
      <c r="D60" s="200" t="s">
        <v>76</v>
      </c>
      <c r="E60" s="55">
        <v>92</v>
      </c>
      <c r="F60" s="55" t="s">
        <v>86</v>
      </c>
      <c r="G60" s="183"/>
    </row>
    <row r="61" spans="1:7" s="108" customFormat="1" ht="21" customHeight="1" x14ac:dyDescent="0.25">
      <c r="A61" s="265">
        <v>52</v>
      </c>
      <c r="B61" s="192" t="s">
        <v>2406</v>
      </c>
      <c r="C61" s="200" t="s">
        <v>2407</v>
      </c>
      <c r="D61" s="200" t="s">
        <v>13</v>
      </c>
      <c r="E61" s="55">
        <v>89</v>
      </c>
      <c r="F61" s="55" t="s">
        <v>33</v>
      </c>
      <c r="G61" s="266"/>
    </row>
    <row r="62" spans="1:7" s="108" customFormat="1" ht="21" customHeight="1" x14ac:dyDescent="0.25">
      <c r="A62" s="265">
        <v>53</v>
      </c>
      <c r="B62" s="192" t="s">
        <v>2408</v>
      </c>
      <c r="C62" s="200" t="s">
        <v>1739</v>
      </c>
      <c r="D62" s="200" t="s">
        <v>13</v>
      </c>
      <c r="E62" s="55">
        <v>100</v>
      </c>
      <c r="F62" s="55" t="s">
        <v>86</v>
      </c>
      <c r="G62" s="266"/>
    </row>
    <row r="63" spans="1:7" s="108" customFormat="1" ht="21" customHeight="1" x14ac:dyDescent="0.25">
      <c r="A63" s="265">
        <v>54</v>
      </c>
      <c r="B63" s="192" t="s">
        <v>2409</v>
      </c>
      <c r="C63" s="200" t="s">
        <v>144</v>
      </c>
      <c r="D63" s="200" t="s">
        <v>152</v>
      </c>
      <c r="E63" s="55">
        <v>99</v>
      </c>
      <c r="F63" s="55" t="s">
        <v>86</v>
      </c>
      <c r="G63" s="266"/>
    </row>
    <row r="64" spans="1:7" s="108" customFormat="1" ht="21" customHeight="1" x14ac:dyDescent="0.25">
      <c r="A64" s="265">
        <v>55</v>
      </c>
      <c r="B64" s="192" t="s">
        <v>2410</v>
      </c>
      <c r="C64" s="200" t="s">
        <v>2411</v>
      </c>
      <c r="D64" s="200" t="s">
        <v>30</v>
      </c>
      <c r="E64" s="55">
        <v>85</v>
      </c>
      <c r="F64" s="55" t="s">
        <v>33</v>
      </c>
      <c r="G64" s="266"/>
    </row>
    <row r="65" spans="1:7" s="108" customFormat="1" ht="21" customHeight="1" x14ac:dyDescent="0.25">
      <c r="A65" s="265">
        <v>56</v>
      </c>
      <c r="B65" s="192" t="s">
        <v>2412</v>
      </c>
      <c r="C65" s="200" t="s">
        <v>762</v>
      </c>
      <c r="D65" s="200" t="s">
        <v>25</v>
      </c>
      <c r="E65" s="55">
        <v>94</v>
      </c>
      <c r="F65" s="55" t="s">
        <v>86</v>
      </c>
      <c r="G65" s="266"/>
    </row>
    <row r="66" spans="1:7" s="108" customFormat="1" ht="21" customHeight="1" x14ac:dyDescent="0.25">
      <c r="A66" s="265">
        <v>57</v>
      </c>
      <c r="B66" s="192" t="s">
        <v>2413</v>
      </c>
      <c r="C66" s="200" t="s">
        <v>2414</v>
      </c>
      <c r="D66" s="200" t="s">
        <v>25</v>
      </c>
      <c r="E66" s="55">
        <v>64</v>
      </c>
      <c r="F66" s="55" t="s">
        <v>115</v>
      </c>
      <c r="G66" s="266" t="s">
        <v>82</v>
      </c>
    </row>
    <row r="67" spans="1:7" s="108" customFormat="1" ht="21" customHeight="1" x14ac:dyDescent="0.25">
      <c r="A67" s="265">
        <v>58</v>
      </c>
      <c r="B67" s="192" t="s">
        <v>2415</v>
      </c>
      <c r="C67" s="200" t="s">
        <v>2416</v>
      </c>
      <c r="D67" s="200" t="s">
        <v>212</v>
      </c>
      <c r="E67" s="55">
        <v>81</v>
      </c>
      <c r="F67" s="55" t="s">
        <v>33</v>
      </c>
      <c r="G67" s="266"/>
    </row>
    <row r="68" spans="1:7" s="108" customFormat="1" ht="21" customHeight="1" x14ac:dyDescent="0.25">
      <c r="A68" s="265">
        <v>59</v>
      </c>
      <c r="B68" s="192" t="s">
        <v>2417</v>
      </c>
      <c r="C68" s="200" t="s">
        <v>2418</v>
      </c>
      <c r="D68" s="200" t="s">
        <v>1958</v>
      </c>
      <c r="E68" s="55">
        <v>82</v>
      </c>
      <c r="F68" s="55" t="s">
        <v>33</v>
      </c>
      <c r="G68" s="266"/>
    </row>
    <row r="69" spans="1:7" s="108" customFormat="1" ht="21" customHeight="1" x14ac:dyDescent="0.25">
      <c r="A69" s="265">
        <v>60</v>
      </c>
      <c r="B69" s="192" t="s">
        <v>2419</v>
      </c>
      <c r="C69" s="200" t="s">
        <v>2420</v>
      </c>
      <c r="D69" s="200" t="s">
        <v>79</v>
      </c>
      <c r="E69" s="55">
        <v>89</v>
      </c>
      <c r="F69" s="55" t="s">
        <v>33</v>
      </c>
      <c r="G69" s="266"/>
    </row>
    <row r="70" spans="1:7" s="108" customFormat="1" ht="21" customHeight="1" x14ac:dyDescent="0.25">
      <c r="A70" s="265">
        <v>61</v>
      </c>
      <c r="B70" s="192" t="s">
        <v>2421</v>
      </c>
      <c r="C70" s="200" t="s">
        <v>2422</v>
      </c>
      <c r="D70" s="200" t="s">
        <v>79</v>
      </c>
      <c r="E70" s="55">
        <v>83</v>
      </c>
      <c r="F70" s="55" t="s">
        <v>33</v>
      </c>
      <c r="G70" s="266"/>
    </row>
    <row r="71" spans="1:7" s="108" customFormat="1" x14ac:dyDescent="0.25">
      <c r="C71" s="273"/>
      <c r="D71" s="274"/>
      <c r="E71" s="275"/>
      <c r="F71" s="275"/>
      <c r="G71" s="276"/>
    </row>
    <row r="72" spans="1:7" s="108" customFormat="1" x14ac:dyDescent="0.25">
      <c r="A72" s="258" t="s">
        <v>2423</v>
      </c>
      <c r="B72" s="258"/>
      <c r="C72" s="258"/>
      <c r="D72" s="258"/>
      <c r="E72" s="275"/>
      <c r="F72" s="275"/>
      <c r="G72" s="277"/>
    </row>
    <row r="73" spans="1:7" s="108" customFormat="1" x14ac:dyDescent="0.25">
      <c r="A73" s="278" t="s">
        <v>129</v>
      </c>
      <c r="B73" s="278" t="s">
        <v>35</v>
      </c>
      <c r="C73" s="435" t="s">
        <v>2313</v>
      </c>
      <c r="D73" s="436"/>
      <c r="E73" s="279" t="s">
        <v>2314</v>
      </c>
      <c r="F73" s="280" t="s">
        <v>2315</v>
      </c>
      <c r="G73" s="278" t="s">
        <v>0</v>
      </c>
    </row>
    <row r="74" spans="1:7" s="108" customFormat="1" x14ac:dyDescent="0.25">
      <c r="A74" s="265">
        <v>62</v>
      </c>
      <c r="B74" s="281" t="s">
        <v>2424</v>
      </c>
      <c r="C74" s="282" t="s">
        <v>2425</v>
      </c>
      <c r="D74" s="282" t="s">
        <v>38</v>
      </c>
      <c r="E74" s="265">
        <v>93</v>
      </c>
      <c r="F74" s="147" t="str">
        <f>IF(E74&gt;=90,"Xuất Sắc",IF(E74&gt;=80,"Tốt",IF(E74&gt;=65,"Khá",IF(E74&gt;=50,"Trung Bình",IF(E74&gt;=35,"Yếu","Kém")))))</f>
        <v>Xuất Sắc</v>
      </c>
      <c r="G74" s="278"/>
    </row>
    <row r="75" spans="1:7" s="108" customFormat="1" x14ac:dyDescent="0.25">
      <c r="A75" s="265">
        <v>63</v>
      </c>
      <c r="B75" s="283" t="s">
        <v>2426</v>
      </c>
      <c r="C75" s="283" t="s">
        <v>2427</v>
      </c>
      <c r="D75" s="283" t="s">
        <v>38</v>
      </c>
      <c r="E75" s="55">
        <v>34</v>
      </c>
      <c r="F75" s="147" t="str">
        <f t="shared" ref="F75:F136" si="0">IF(E75&gt;=90,"Xuất Sắc",IF(E75&gt;=80,"Tốt",IF(E75&gt;=65,"Khá",IF(E75&gt;=50,"Trung Bình",IF(E75&gt;=35,"Yếu","Kém")))))</f>
        <v>Kém</v>
      </c>
      <c r="G75" s="183" t="s">
        <v>2428</v>
      </c>
    </row>
    <row r="76" spans="1:7" s="108" customFormat="1" x14ac:dyDescent="0.25">
      <c r="A76" s="265">
        <v>64</v>
      </c>
      <c r="B76" s="283" t="s">
        <v>2429</v>
      </c>
      <c r="C76" s="283" t="s">
        <v>369</v>
      </c>
      <c r="D76" s="283" t="s">
        <v>38</v>
      </c>
      <c r="E76" s="55">
        <v>80</v>
      </c>
      <c r="F76" s="147" t="str">
        <f t="shared" si="0"/>
        <v>Tốt</v>
      </c>
      <c r="G76" s="284"/>
    </row>
    <row r="77" spans="1:7" s="108" customFormat="1" x14ac:dyDescent="0.25">
      <c r="A77" s="265">
        <v>65</v>
      </c>
      <c r="B77" s="283" t="s">
        <v>2430</v>
      </c>
      <c r="C77" s="283" t="s">
        <v>2431</v>
      </c>
      <c r="D77" s="283" t="s">
        <v>38</v>
      </c>
      <c r="E77" s="55">
        <v>64</v>
      </c>
      <c r="F77" s="147" t="str">
        <f t="shared" si="0"/>
        <v>Trung Bình</v>
      </c>
      <c r="G77" s="183" t="s">
        <v>82</v>
      </c>
    </row>
    <row r="78" spans="1:7" s="108" customFormat="1" ht="19.5" customHeight="1" x14ac:dyDescent="0.25">
      <c r="A78" s="265">
        <v>66</v>
      </c>
      <c r="B78" s="283" t="s">
        <v>2432</v>
      </c>
      <c r="C78" s="283" t="s">
        <v>2433</v>
      </c>
      <c r="D78" s="283" t="s">
        <v>7</v>
      </c>
      <c r="E78" s="55">
        <v>85</v>
      </c>
      <c r="F78" s="147" t="str">
        <f t="shared" si="0"/>
        <v>Tốt</v>
      </c>
      <c r="G78" s="284"/>
    </row>
    <row r="79" spans="1:7" s="108" customFormat="1" ht="18.600000000000001" customHeight="1" x14ac:dyDescent="0.25">
      <c r="A79" s="265">
        <v>67</v>
      </c>
      <c r="B79" s="283" t="s">
        <v>2434</v>
      </c>
      <c r="C79" s="283" t="s">
        <v>2435</v>
      </c>
      <c r="D79" s="283" t="s">
        <v>741</v>
      </c>
      <c r="E79" s="55">
        <v>34</v>
      </c>
      <c r="F79" s="147" t="str">
        <f t="shared" si="0"/>
        <v>Kém</v>
      </c>
      <c r="G79" s="284" t="s">
        <v>2428</v>
      </c>
    </row>
    <row r="80" spans="1:7" s="108" customFormat="1" x14ac:dyDescent="0.25">
      <c r="A80" s="265">
        <v>68</v>
      </c>
      <c r="B80" s="283" t="s">
        <v>2436</v>
      </c>
      <c r="C80" s="283" t="s">
        <v>2437</v>
      </c>
      <c r="D80" s="283" t="s">
        <v>44</v>
      </c>
      <c r="E80" s="55">
        <v>93</v>
      </c>
      <c r="F80" s="147" t="str">
        <f t="shared" si="0"/>
        <v>Xuất Sắc</v>
      </c>
      <c r="G80" s="284"/>
    </row>
    <row r="81" spans="1:7" s="108" customFormat="1" x14ac:dyDescent="0.25">
      <c r="A81" s="265">
        <v>69</v>
      </c>
      <c r="B81" s="283" t="s">
        <v>2438</v>
      </c>
      <c r="C81" s="283" t="s">
        <v>2439</v>
      </c>
      <c r="D81" s="283" t="s">
        <v>1335</v>
      </c>
      <c r="E81" s="55">
        <v>75</v>
      </c>
      <c r="F81" s="147" t="str">
        <f t="shared" si="0"/>
        <v>Khá</v>
      </c>
      <c r="G81" s="183" t="s">
        <v>82</v>
      </c>
    </row>
    <row r="82" spans="1:7" s="108" customFormat="1" x14ac:dyDescent="0.25">
      <c r="A82" s="265">
        <v>70</v>
      </c>
      <c r="B82" s="283" t="s">
        <v>2440</v>
      </c>
      <c r="C82" s="283" t="s">
        <v>91</v>
      </c>
      <c r="D82" s="283" t="s">
        <v>197</v>
      </c>
      <c r="E82" s="55">
        <v>100</v>
      </c>
      <c r="F82" s="147" t="str">
        <f t="shared" si="0"/>
        <v>Xuất Sắc</v>
      </c>
      <c r="G82" s="284"/>
    </row>
    <row r="83" spans="1:7" s="108" customFormat="1" x14ac:dyDescent="0.25">
      <c r="A83" s="265">
        <v>71</v>
      </c>
      <c r="B83" s="283" t="s">
        <v>2441</v>
      </c>
      <c r="C83" s="283" t="s">
        <v>2442</v>
      </c>
      <c r="D83" s="283" t="s">
        <v>8</v>
      </c>
      <c r="E83" s="55">
        <v>80</v>
      </c>
      <c r="F83" s="147" t="str">
        <f t="shared" si="0"/>
        <v>Tốt</v>
      </c>
      <c r="G83" s="284"/>
    </row>
    <row r="84" spans="1:7" s="108" customFormat="1" x14ac:dyDescent="0.25">
      <c r="A84" s="265">
        <v>72</v>
      </c>
      <c r="B84" s="283" t="s">
        <v>2443</v>
      </c>
      <c r="C84" s="283" t="s">
        <v>2444</v>
      </c>
      <c r="D84" s="283" t="s">
        <v>2445</v>
      </c>
      <c r="E84" s="55">
        <v>83</v>
      </c>
      <c r="F84" s="147" t="str">
        <f t="shared" si="0"/>
        <v>Tốt</v>
      </c>
      <c r="G84" s="285"/>
    </row>
    <row r="85" spans="1:7" s="108" customFormat="1" x14ac:dyDescent="0.25">
      <c r="A85" s="265">
        <v>73</v>
      </c>
      <c r="B85" s="283" t="s">
        <v>2446</v>
      </c>
      <c r="C85" s="283" t="s">
        <v>486</v>
      </c>
      <c r="D85" s="283" t="s">
        <v>15</v>
      </c>
      <c r="E85" s="55">
        <v>96</v>
      </c>
      <c r="F85" s="147" t="str">
        <f t="shared" si="0"/>
        <v>Xuất Sắc</v>
      </c>
      <c r="G85" s="284"/>
    </row>
    <row r="86" spans="1:7" s="108" customFormat="1" x14ac:dyDescent="0.25">
      <c r="A86" s="265">
        <v>74</v>
      </c>
      <c r="B86" s="283" t="s">
        <v>2447</v>
      </c>
      <c r="C86" s="283" t="s">
        <v>2448</v>
      </c>
      <c r="D86" s="283" t="s">
        <v>327</v>
      </c>
      <c r="E86" s="55">
        <v>64</v>
      </c>
      <c r="F86" s="147" t="str">
        <f t="shared" si="0"/>
        <v>Trung Bình</v>
      </c>
      <c r="G86" s="285" t="s">
        <v>82</v>
      </c>
    </row>
    <row r="87" spans="1:7" s="108" customFormat="1" x14ac:dyDescent="0.25">
      <c r="A87" s="265">
        <v>75</v>
      </c>
      <c r="B87" s="283" t="s">
        <v>2449</v>
      </c>
      <c r="C87" s="283" t="s">
        <v>2287</v>
      </c>
      <c r="D87" s="283" t="s">
        <v>327</v>
      </c>
      <c r="E87" s="55">
        <v>64</v>
      </c>
      <c r="F87" s="147" t="str">
        <f t="shared" si="0"/>
        <v>Trung Bình</v>
      </c>
      <c r="G87" s="183" t="s">
        <v>82</v>
      </c>
    </row>
    <row r="88" spans="1:7" s="108" customFormat="1" x14ac:dyDescent="0.25">
      <c r="A88" s="265">
        <v>76</v>
      </c>
      <c r="B88" s="283" t="s">
        <v>2450</v>
      </c>
      <c r="C88" s="283" t="s">
        <v>2451</v>
      </c>
      <c r="D88" s="283" t="s">
        <v>2452</v>
      </c>
      <c r="E88" s="55">
        <v>85</v>
      </c>
      <c r="F88" s="147" t="str">
        <f t="shared" si="0"/>
        <v>Tốt</v>
      </c>
      <c r="G88" s="284"/>
    </row>
    <row r="89" spans="1:7" s="108" customFormat="1" x14ac:dyDescent="0.25">
      <c r="A89" s="265">
        <v>77</v>
      </c>
      <c r="B89" s="283" t="s">
        <v>2453</v>
      </c>
      <c r="C89" s="283" t="s">
        <v>2454</v>
      </c>
      <c r="D89" s="283" t="s">
        <v>2455</v>
      </c>
      <c r="E89" s="55">
        <v>82</v>
      </c>
      <c r="F89" s="147" t="str">
        <f t="shared" si="0"/>
        <v>Tốt</v>
      </c>
      <c r="G89" s="284"/>
    </row>
    <row r="90" spans="1:7" s="108" customFormat="1" x14ac:dyDescent="0.25">
      <c r="A90" s="265">
        <v>78</v>
      </c>
      <c r="B90" s="283" t="s">
        <v>2456</v>
      </c>
      <c r="C90" s="283" t="s">
        <v>2457</v>
      </c>
      <c r="D90" s="283" t="s">
        <v>114</v>
      </c>
      <c r="E90" s="55">
        <v>83</v>
      </c>
      <c r="F90" s="147" t="str">
        <f t="shared" si="0"/>
        <v>Tốt</v>
      </c>
      <c r="G90" s="284"/>
    </row>
    <row r="91" spans="1:7" s="108" customFormat="1" x14ac:dyDescent="0.25">
      <c r="A91" s="265">
        <v>79</v>
      </c>
      <c r="B91" s="283" t="s">
        <v>2458</v>
      </c>
      <c r="C91" s="283" t="s">
        <v>2459</v>
      </c>
      <c r="D91" s="283" t="s">
        <v>114</v>
      </c>
      <c r="E91" s="55">
        <v>84</v>
      </c>
      <c r="F91" s="147" t="str">
        <f t="shared" si="0"/>
        <v>Tốt</v>
      </c>
      <c r="G91" s="284"/>
    </row>
    <row r="92" spans="1:7" s="108" customFormat="1" x14ac:dyDescent="0.25">
      <c r="A92" s="265">
        <v>80</v>
      </c>
      <c r="B92" s="283" t="s">
        <v>2460</v>
      </c>
      <c r="C92" s="283" t="s">
        <v>659</v>
      </c>
      <c r="D92" s="283" t="s">
        <v>663</v>
      </c>
      <c r="E92" s="55">
        <v>64</v>
      </c>
      <c r="F92" s="147" t="str">
        <f t="shared" si="0"/>
        <v>Trung Bình</v>
      </c>
      <c r="G92" s="285" t="s">
        <v>82</v>
      </c>
    </row>
    <row r="93" spans="1:7" s="108" customFormat="1" x14ac:dyDescent="0.25">
      <c r="A93" s="265">
        <v>81</v>
      </c>
      <c r="B93" s="283" t="s">
        <v>2461</v>
      </c>
      <c r="C93" s="283" t="s">
        <v>87</v>
      </c>
      <c r="D93" s="283" t="s">
        <v>16</v>
      </c>
      <c r="E93" s="55">
        <v>95</v>
      </c>
      <c r="F93" s="147" t="str">
        <f t="shared" si="0"/>
        <v>Xuất Sắc</v>
      </c>
      <c r="G93" s="284"/>
    </row>
    <row r="94" spans="1:7" s="108" customFormat="1" x14ac:dyDescent="0.25">
      <c r="A94" s="265">
        <v>82</v>
      </c>
      <c r="B94" s="283" t="s">
        <v>2462</v>
      </c>
      <c r="C94" s="283" t="s">
        <v>2463</v>
      </c>
      <c r="D94" s="283" t="s">
        <v>31</v>
      </c>
      <c r="E94" s="55">
        <v>34</v>
      </c>
      <c r="F94" s="147" t="str">
        <f t="shared" si="0"/>
        <v>Kém</v>
      </c>
      <c r="G94" s="284" t="s">
        <v>2464</v>
      </c>
    </row>
    <row r="95" spans="1:7" s="289" customFormat="1" x14ac:dyDescent="0.25">
      <c r="A95" s="265">
        <v>83</v>
      </c>
      <c r="B95" s="286" t="s">
        <v>2465</v>
      </c>
      <c r="C95" s="286" t="s">
        <v>124</v>
      </c>
      <c r="D95" s="286" t="s">
        <v>58</v>
      </c>
      <c r="E95" s="287">
        <v>64</v>
      </c>
      <c r="F95" s="148" t="str">
        <f t="shared" si="0"/>
        <v>Trung Bình</v>
      </c>
      <c r="G95" s="288" t="s">
        <v>2466</v>
      </c>
    </row>
    <row r="96" spans="1:7" s="108" customFormat="1" x14ac:dyDescent="0.25">
      <c r="A96" s="265">
        <v>84</v>
      </c>
      <c r="B96" s="283" t="s">
        <v>2467</v>
      </c>
      <c r="C96" s="283" t="s">
        <v>1846</v>
      </c>
      <c r="D96" s="283" t="s">
        <v>63</v>
      </c>
      <c r="E96" s="55">
        <v>83</v>
      </c>
      <c r="F96" s="147" t="str">
        <f t="shared" si="0"/>
        <v>Tốt</v>
      </c>
      <c r="G96" s="284"/>
    </row>
    <row r="97" spans="1:7" s="108" customFormat="1" x14ac:dyDescent="0.25">
      <c r="A97" s="265">
        <v>85</v>
      </c>
      <c r="B97" s="283" t="s">
        <v>2468</v>
      </c>
      <c r="C97" s="283" t="s">
        <v>1974</v>
      </c>
      <c r="D97" s="283" t="s">
        <v>93</v>
      </c>
      <c r="E97" s="55">
        <v>75</v>
      </c>
      <c r="F97" s="147" t="str">
        <f t="shared" si="0"/>
        <v>Khá</v>
      </c>
      <c r="G97" s="284"/>
    </row>
    <row r="98" spans="1:7" s="108" customFormat="1" x14ac:dyDescent="0.25">
      <c r="A98" s="265">
        <v>86</v>
      </c>
      <c r="B98" s="283" t="s">
        <v>2469</v>
      </c>
      <c r="C98" s="283" t="s">
        <v>2470</v>
      </c>
      <c r="D98" s="283" t="s">
        <v>2241</v>
      </c>
      <c r="E98" s="55">
        <v>96</v>
      </c>
      <c r="F98" s="147" t="str">
        <f t="shared" si="0"/>
        <v>Xuất Sắc</v>
      </c>
      <c r="G98" s="284"/>
    </row>
    <row r="99" spans="1:7" s="108" customFormat="1" x14ac:dyDescent="0.25">
      <c r="A99" s="265">
        <v>87</v>
      </c>
      <c r="B99" s="283" t="s">
        <v>2471</v>
      </c>
      <c r="C99" s="283" t="s">
        <v>1613</v>
      </c>
      <c r="D99" s="283" t="s">
        <v>64</v>
      </c>
      <c r="E99" s="55">
        <v>75</v>
      </c>
      <c r="F99" s="147" t="str">
        <f t="shared" si="0"/>
        <v>Khá</v>
      </c>
      <c r="G99" s="284"/>
    </row>
    <row r="100" spans="1:7" s="108" customFormat="1" x14ac:dyDescent="0.25">
      <c r="A100" s="265">
        <v>88</v>
      </c>
      <c r="B100" s="283" t="s">
        <v>2472</v>
      </c>
      <c r="C100" s="283" t="s">
        <v>77</v>
      </c>
      <c r="D100" s="283" t="s">
        <v>691</v>
      </c>
      <c r="E100" s="55">
        <v>80</v>
      </c>
      <c r="F100" s="147" t="str">
        <f t="shared" si="0"/>
        <v>Tốt</v>
      </c>
      <c r="G100" s="284"/>
    </row>
    <row r="101" spans="1:7" s="108" customFormat="1" x14ac:dyDescent="0.25">
      <c r="A101" s="265">
        <v>89</v>
      </c>
      <c r="B101" s="283" t="s">
        <v>2473</v>
      </c>
      <c r="C101" s="283" t="s">
        <v>537</v>
      </c>
      <c r="D101" s="283" t="s">
        <v>9</v>
      </c>
      <c r="E101" s="55">
        <v>80</v>
      </c>
      <c r="F101" s="147" t="str">
        <f t="shared" si="0"/>
        <v>Tốt</v>
      </c>
      <c r="G101" s="284"/>
    </row>
    <row r="102" spans="1:7" s="108" customFormat="1" x14ac:dyDescent="0.25">
      <c r="A102" s="265">
        <v>90</v>
      </c>
      <c r="B102" s="283" t="s">
        <v>2474</v>
      </c>
      <c r="C102" s="283" t="s">
        <v>2296</v>
      </c>
      <c r="D102" s="283" t="s">
        <v>9</v>
      </c>
      <c r="E102" s="55">
        <v>93</v>
      </c>
      <c r="F102" s="147" t="str">
        <f t="shared" si="0"/>
        <v>Xuất Sắc</v>
      </c>
      <c r="G102" s="284"/>
    </row>
    <row r="103" spans="1:7" s="108" customFormat="1" x14ac:dyDescent="0.25">
      <c r="A103" s="265">
        <v>91</v>
      </c>
      <c r="B103" s="283" t="s">
        <v>2475</v>
      </c>
      <c r="C103" s="283" t="s">
        <v>2476</v>
      </c>
      <c r="D103" s="283" t="s">
        <v>1377</v>
      </c>
      <c r="E103" s="287">
        <v>34</v>
      </c>
      <c r="F103" s="147" t="str">
        <f t="shared" si="0"/>
        <v>Kém</v>
      </c>
      <c r="G103" s="284" t="s">
        <v>2428</v>
      </c>
    </row>
    <row r="104" spans="1:7" s="108" customFormat="1" x14ac:dyDescent="0.25">
      <c r="A104" s="265">
        <v>92</v>
      </c>
      <c r="B104" s="283" t="s">
        <v>2477</v>
      </c>
      <c r="C104" s="283" t="s">
        <v>842</v>
      </c>
      <c r="D104" s="283" t="s">
        <v>26</v>
      </c>
      <c r="E104" s="55">
        <v>83</v>
      </c>
      <c r="F104" s="147" t="str">
        <f t="shared" si="0"/>
        <v>Tốt</v>
      </c>
      <c r="G104" s="285"/>
    </row>
    <row r="105" spans="1:7" s="108" customFormat="1" x14ac:dyDescent="0.25">
      <c r="A105" s="265">
        <v>93</v>
      </c>
      <c r="B105" s="283" t="s">
        <v>2478</v>
      </c>
      <c r="C105" s="283" t="s">
        <v>19</v>
      </c>
      <c r="D105" s="283" t="s">
        <v>95</v>
      </c>
      <c r="E105" s="55">
        <v>95</v>
      </c>
      <c r="F105" s="147" t="str">
        <f t="shared" si="0"/>
        <v>Xuất Sắc</v>
      </c>
      <c r="G105" s="284"/>
    </row>
    <row r="106" spans="1:7" s="108" customFormat="1" x14ac:dyDescent="0.25">
      <c r="A106" s="265">
        <v>94</v>
      </c>
      <c r="B106" s="283" t="s">
        <v>2479</v>
      </c>
      <c r="C106" s="283" t="s">
        <v>2480</v>
      </c>
      <c r="D106" s="283" t="s">
        <v>867</v>
      </c>
      <c r="E106" s="55">
        <v>80</v>
      </c>
      <c r="F106" s="147" t="str">
        <f t="shared" si="0"/>
        <v>Tốt</v>
      </c>
      <c r="G106" s="284"/>
    </row>
    <row r="107" spans="1:7" s="108" customFormat="1" x14ac:dyDescent="0.25">
      <c r="A107" s="265">
        <v>95</v>
      </c>
      <c r="B107" s="283" t="s">
        <v>2481</v>
      </c>
      <c r="C107" s="283" t="s">
        <v>2482</v>
      </c>
      <c r="D107" s="283" t="s">
        <v>142</v>
      </c>
      <c r="E107" s="55">
        <v>90</v>
      </c>
      <c r="F107" s="147" t="str">
        <f t="shared" si="0"/>
        <v>Xuất Sắc</v>
      </c>
      <c r="G107" s="284"/>
    </row>
    <row r="108" spans="1:7" s="108" customFormat="1" x14ac:dyDescent="0.25">
      <c r="A108" s="265">
        <v>96</v>
      </c>
      <c r="B108" s="283" t="s">
        <v>2483</v>
      </c>
      <c r="C108" s="283" t="s">
        <v>2484</v>
      </c>
      <c r="D108" s="283" t="s">
        <v>187</v>
      </c>
      <c r="E108" s="55">
        <v>80</v>
      </c>
      <c r="F108" s="147" t="str">
        <f t="shared" si="0"/>
        <v>Tốt</v>
      </c>
      <c r="G108" s="284"/>
    </row>
    <row r="109" spans="1:7" s="108" customFormat="1" x14ac:dyDescent="0.25">
      <c r="A109" s="265">
        <v>97</v>
      </c>
      <c r="B109" s="283" t="s">
        <v>2485</v>
      </c>
      <c r="C109" s="283" t="s">
        <v>2486</v>
      </c>
      <c r="D109" s="283" t="s">
        <v>2487</v>
      </c>
      <c r="E109" s="55">
        <v>86</v>
      </c>
      <c r="F109" s="147" t="str">
        <f t="shared" si="0"/>
        <v>Tốt</v>
      </c>
      <c r="G109" s="284"/>
    </row>
    <row r="110" spans="1:7" s="108" customFormat="1" x14ac:dyDescent="0.25">
      <c r="A110" s="265">
        <v>98</v>
      </c>
      <c r="B110" s="283" t="s">
        <v>2488</v>
      </c>
      <c r="C110" s="283" t="s">
        <v>2489</v>
      </c>
      <c r="D110" s="283" t="s">
        <v>171</v>
      </c>
      <c r="E110" s="55">
        <v>85</v>
      </c>
      <c r="F110" s="147" t="str">
        <f t="shared" si="0"/>
        <v>Tốt</v>
      </c>
      <c r="G110" s="284"/>
    </row>
    <row r="111" spans="1:7" s="108" customFormat="1" x14ac:dyDescent="0.25">
      <c r="A111" s="265">
        <v>99</v>
      </c>
      <c r="B111" s="283" t="s">
        <v>2490</v>
      </c>
      <c r="C111" s="283" t="s">
        <v>2491</v>
      </c>
      <c r="D111" s="283" t="s">
        <v>2492</v>
      </c>
      <c r="E111" s="55">
        <v>87</v>
      </c>
      <c r="F111" s="147" t="str">
        <f t="shared" si="0"/>
        <v>Tốt</v>
      </c>
      <c r="G111" s="284"/>
    </row>
    <row r="112" spans="1:7" s="108" customFormat="1" x14ac:dyDescent="0.25">
      <c r="A112" s="265">
        <v>100</v>
      </c>
      <c r="B112" s="283" t="s">
        <v>2493</v>
      </c>
      <c r="C112" s="283" t="s">
        <v>141</v>
      </c>
      <c r="D112" s="283" t="s">
        <v>10</v>
      </c>
      <c r="E112" s="55">
        <v>100</v>
      </c>
      <c r="F112" s="147" t="str">
        <f t="shared" si="0"/>
        <v>Xuất Sắc</v>
      </c>
      <c r="G112" s="284"/>
    </row>
    <row r="113" spans="1:7" s="108" customFormat="1" x14ac:dyDescent="0.25">
      <c r="A113" s="265">
        <v>101</v>
      </c>
      <c r="B113" s="283" t="s">
        <v>2494</v>
      </c>
      <c r="C113" s="283" t="s">
        <v>55</v>
      </c>
      <c r="D113" s="283" t="s">
        <v>12</v>
      </c>
      <c r="E113" s="55">
        <v>86</v>
      </c>
      <c r="F113" s="147" t="str">
        <f t="shared" si="0"/>
        <v>Tốt</v>
      </c>
      <c r="G113" s="284"/>
    </row>
    <row r="114" spans="1:7" s="108" customFormat="1" x14ac:dyDescent="0.25">
      <c r="A114" s="265">
        <v>102</v>
      </c>
      <c r="B114" s="283" t="s">
        <v>2495</v>
      </c>
      <c r="C114" s="283" t="s">
        <v>2115</v>
      </c>
      <c r="D114" s="283" t="s">
        <v>1632</v>
      </c>
      <c r="E114" s="55">
        <v>80</v>
      </c>
      <c r="F114" s="147" t="str">
        <f t="shared" si="0"/>
        <v>Tốt</v>
      </c>
      <c r="G114" s="284"/>
    </row>
    <row r="115" spans="1:7" s="108" customFormat="1" x14ac:dyDescent="0.25">
      <c r="A115" s="265">
        <v>103</v>
      </c>
      <c r="B115" s="283" t="s">
        <v>2496</v>
      </c>
      <c r="C115" s="283" t="s">
        <v>2497</v>
      </c>
      <c r="D115" s="283" t="s">
        <v>70</v>
      </c>
      <c r="E115" s="55">
        <v>82</v>
      </c>
      <c r="F115" s="147" t="str">
        <f t="shared" si="0"/>
        <v>Tốt</v>
      </c>
      <c r="G115" s="284"/>
    </row>
    <row r="116" spans="1:7" s="108" customFormat="1" x14ac:dyDescent="0.25">
      <c r="A116" s="265">
        <v>104</v>
      </c>
      <c r="B116" s="283" t="s">
        <v>2498</v>
      </c>
      <c r="C116" s="283" t="s">
        <v>2499</v>
      </c>
      <c r="D116" s="283" t="s">
        <v>301</v>
      </c>
      <c r="E116" s="55">
        <v>80</v>
      </c>
      <c r="F116" s="147" t="str">
        <f t="shared" si="0"/>
        <v>Tốt</v>
      </c>
      <c r="G116" s="284"/>
    </row>
    <row r="117" spans="1:7" s="108" customFormat="1" x14ac:dyDescent="0.25">
      <c r="A117" s="265">
        <v>105</v>
      </c>
      <c r="B117" s="283" t="s">
        <v>2500</v>
      </c>
      <c r="C117" s="283" t="s">
        <v>2501</v>
      </c>
      <c r="D117" s="283" t="s">
        <v>1140</v>
      </c>
      <c r="E117" s="55">
        <v>34</v>
      </c>
      <c r="F117" s="147" t="str">
        <f t="shared" si="0"/>
        <v>Kém</v>
      </c>
      <c r="G117" s="183" t="s">
        <v>2428</v>
      </c>
    </row>
    <row r="118" spans="1:7" s="108" customFormat="1" x14ac:dyDescent="0.25">
      <c r="A118" s="265">
        <v>106</v>
      </c>
      <c r="B118" s="283" t="s">
        <v>2502</v>
      </c>
      <c r="C118" s="283" t="s">
        <v>39</v>
      </c>
      <c r="D118" s="283" t="s">
        <v>149</v>
      </c>
      <c r="E118" s="55">
        <v>64</v>
      </c>
      <c r="F118" s="147" t="str">
        <f t="shared" si="0"/>
        <v>Trung Bình</v>
      </c>
      <c r="G118" s="183" t="s">
        <v>82</v>
      </c>
    </row>
    <row r="119" spans="1:7" s="108" customFormat="1" x14ac:dyDescent="0.25">
      <c r="A119" s="265">
        <v>107</v>
      </c>
      <c r="B119" s="283" t="s">
        <v>2503</v>
      </c>
      <c r="C119" s="283" t="s">
        <v>2504</v>
      </c>
      <c r="D119" s="283" t="s">
        <v>24</v>
      </c>
      <c r="E119" s="55">
        <v>80</v>
      </c>
      <c r="F119" s="147" t="str">
        <f t="shared" si="0"/>
        <v>Tốt</v>
      </c>
      <c r="G119" s="284"/>
    </row>
    <row r="120" spans="1:7" s="108" customFormat="1" x14ac:dyDescent="0.25">
      <c r="A120" s="265">
        <v>108</v>
      </c>
      <c r="B120" s="283" t="s">
        <v>2505</v>
      </c>
      <c r="C120" s="283" t="s">
        <v>181</v>
      </c>
      <c r="D120" s="283" t="s">
        <v>75</v>
      </c>
      <c r="E120" s="55">
        <v>85</v>
      </c>
      <c r="F120" s="147" t="str">
        <f t="shared" si="0"/>
        <v>Tốt</v>
      </c>
      <c r="G120" s="284"/>
    </row>
    <row r="121" spans="1:7" s="108" customFormat="1" x14ac:dyDescent="0.25">
      <c r="A121" s="265">
        <v>109</v>
      </c>
      <c r="B121" s="283" t="s">
        <v>2506</v>
      </c>
      <c r="C121" s="283" t="s">
        <v>2457</v>
      </c>
      <c r="D121" s="283" t="s">
        <v>103</v>
      </c>
      <c r="E121" s="55">
        <v>86</v>
      </c>
      <c r="F121" s="147" t="str">
        <f t="shared" si="0"/>
        <v>Tốt</v>
      </c>
      <c r="G121" s="284"/>
    </row>
    <row r="122" spans="1:7" s="108" customFormat="1" x14ac:dyDescent="0.25">
      <c r="A122" s="265">
        <v>110</v>
      </c>
      <c r="B122" s="283" t="s">
        <v>2507</v>
      </c>
      <c r="C122" s="283" t="s">
        <v>2508</v>
      </c>
      <c r="D122" s="283" t="s">
        <v>2509</v>
      </c>
      <c r="E122" s="55">
        <v>80</v>
      </c>
      <c r="F122" s="147" t="str">
        <f t="shared" si="0"/>
        <v>Tốt</v>
      </c>
      <c r="G122" s="284"/>
    </row>
    <row r="123" spans="1:7" s="108" customFormat="1" x14ac:dyDescent="0.25">
      <c r="A123" s="265">
        <v>111</v>
      </c>
      <c r="B123" s="283" t="s">
        <v>2510</v>
      </c>
      <c r="C123" s="283" t="s">
        <v>19</v>
      </c>
      <c r="D123" s="283" t="s">
        <v>13</v>
      </c>
      <c r="E123" s="188">
        <v>83</v>
      </c>
      <c r="F123" s="147" t="str">
        <f t="shared" si="0"/>
        <v>Tốt</v>
      </c>
      <c r="G123" s="284"/>
    </row>
    <row r="124" spans="1:7" s="108" customFormat="1" x14ac:dyDescent="0.25">
      <c r="A124" s="265">
        <v>112</v>
      </c>
      <c r="B124" s="283" t="s">
        <v>2511</v>
      </c>
      <c r="C124" s="283" t="s">
        <v>170</v>
      </c>
      <c r="D124" s="283" t="s">
        <v>13</v>
      </c>
      <c r="E124" s="55">
        <v>64</v>
      </c>
      <c r="F124" s="147" t="str">
        <f t="shared" si="0"/>
        <v>Trung Bình</v>
      </c>
      <c r="G124" s="183" t="s">
        <v>82</v>
      </c>
    </row>
    <row r="125" spans="1:7" s="108" customFormat="1" x14ac:dyDescent="0.25">
      <c r="A125" s="265">
        <v>113</v>
      </c>
      <c r="B125" s="283" t="s">
        <v>2512</v>
      </c>
      <c r="C125" s="283" t="s">
        <v>2513</v>
      </c>
      <c r="D125" s="283" t="s">
        <v>13</v>
      </c>
      <c r="E125" s="55">
        <v>86</v>
      </c>
      <c r="F125" s="147" t="str">
        <f t="shared" si="0"/>
        <v>Tốt</v>
      </c>
      <c r="G125" s="284"/>
    </row>
    <row r="126" spans="1:7" s="108" customFormat="1" x14ac:dyDescent="0.25">
      <c r="A126" s="265">
        <v>114</v>
      </c>
      <c r="B126" s="283" t="s">
        <v>2514</v>
      </c>
      <c r="C126" s="283" t="s">
        <v>2515</v>
      </c>
      <c r="D126" s="283" t="s">
        <v>993</v>
      </c>
      <c r="E126" s="55">
        <v>34</v>
      </c>
      <c r="F126" s="147" t="str">
        <f t="shared" si="0"/>
        <v>Kém</v>
      </c>
      <c r="G126" s="183" t="s">
        <v>2428</v>
      </c>
    </row>
    <row r="127" spans="1:7" s="108" customFormat="1" x14ac:dyDescent="0.25">
      <c r="A127" s="265">
        <v>115</v>
      </c>
      <c r="B127" s="283" t="s">
        <v>2516</v>
      </c>
      <c r="C127" s="283" t="s">
        <v>2517</v>
      </c>
      <c r="D127" s="283" t="s">
        <v>1479</v>
      </c>
      <c r="E127" s="55">
        <v>83</v>
      </c>
      <c r="F127" s="147" t="str">
        <f t="shared" si="0"/>
        <v>Tốt</v>
      </c>
      <c r="G127" s="284"/>
    </row>
    <row r="128" spans="1:7" s="108" customFormat="1" x14ac:dyDescent="0.25">
      <c r="A128" s="265">
        <v>116</v>
      </c>
      <c r="B128" s="283" t="s">
        <v>2518</v>
      </c>
      <c r="C128" s="283" t="s">
        <v>2519</v>
      </c>
      <c r="D128" s="283" t="s">
        <v>174</v>
      </c>
      <c r="E128" s="55">
        <v>64</v>
      </c>
      <c r="F128" s="147" t="str">
        <f t="shared" si="0"/>
        <v>Trung Bình</v>
      </c>
      <c r="G128" s="183" t="s">
        <v>82</v>
      </c>
    </row>
    <row r="129" spans="1:7" s="108" customFormat="1" x14ac:dyDescent="0.25">
      <c r="A129" s="265">
        <v>117</v>
      </c>
      <c r="B129" s="283" t="s">
        <v>2520</v>
      </c>
      <c r="C129" s="283" t="s">
        <v>2521</v>
      </c>
      <c r="D129" s="283" t="s">
        <v>195</v>
      </c>
      <c r="E129" s="55">
        <v>34</v>
      </c>
      <c r="F129" s="147" t="str">
        <f t="shared" si="0"/>
        <v>Kém</v>
      </c>
      <c r="G129" s="183" t="s">
        <v>2428</v>
      </c>
    </row>
    <row r="130" spans="1:7" s="108" customFormat="1" x14ac:dyDescent="0.25">
      <c r="A130" s="265">
        <v>118</v>
      </c>
      <c r="B130" s="283" t="s">
        <v>2522</v>
      </c>
      <c r="C130" s="283" t="s">
        <v>158</v>
      </c>
      <c r="D130" s="283" t="s">
        <v>205</v>
      </c>
      <c r="E130" s="55">
        <v>83</v>
      </c>
      <c r="F130" s="147" t="str">
        <f t="shared" si="0"/>
        <v>Tốt</v>
      </c>
      <c r="G130" s="284"/>
    </row>
    <row r="131" spans="1:7" s="108" customFormat="1" x14ac:dyDescent="0.25">
      <c r="A131" s="265">
        <v>119</v>
      </c>
      <c r="B131" s="283" t="s">
        <v>2523</v>
      </c>
      <c r="C131" s="283" t="s">
        <v>53</v>
      </c>
      <c r="D131" s="283" t="s">
        <v>205</v>
      </c>
      <c r="E131" s="55">
        <v>86</v>
      </c>
      <c r="F131" s="147" t="str">
        <f t="shared" si="0"/>
        <v>Tốt</v>
      </c>
      <c r="G131" s="284"/>
    </row>
    <row r="132" spans="1:7" s="108" customFormat="1" x14ac:dyDescent="0.25">
      <c r="A132" s="265">
        <v>120</v>
      </c>
      <c r="B132" s="283" t="s">
        <v>2524</v>
      </c>
      <c r="C132" s="283" t="s">
        <v>2525</v>
      </c>
      <c r="D132" s="283" t="s">
        <v>32</v>
      </c>
      <c r="E132" s="55">
        <v>95</v>
      </c>
      <c r="F132" s="147" t="str">
        <f t="shared" si="0"/>
        <v>Xuất Sắc</v>
      </c>
      <c r="G132" s="284"/>
    </row>
    <row r="133" spans="1:7" s="108" customFormat="1" x14ac:dyDescent="0.25">
      <c r="A133" s="265">
        <v>121</v>
      </c>
      <c r="B133" s="283" t="s">
        <v>2526</v>
      </c>
      <c r="C133" s="283" t="s">
        <v>2527</v>
      </c>
      <c r="D133" s="283" t="s">
        <v>154</v>
      </c>
      <c r="E133" s="55">
        <v>97</v>
      </c>
      <c r="F133" s="147" t="str">
        <f t="shared" si="0"/>
        <v>Xuất Sắc</v>
      </c>
      <c r="G133" s="284"/>
    </row>
    <row r="134" spans="1:7" s="108" customFormat="1" x14ac:dyDescent="0.25">
      <c r="A134" s="265">
        <v>122</v>
      </c>
      <c r="B134" s="283" t="s">
        <v>2528</v>
      </c>
      <c r="C134" s="283" t="s">
        <v>2529</v>
      </c>
      <c r="D134" s="283" t="s">
        <v>154</v>
      </c>
      <c r="E134" s="55">
        <v>80</v>
      </c>
      <c r="F134" s="147" t="str">
        <f t="shared" si="0"/>
        <v>Tốt</v>
      </c>
      <c r="G134" s="284"/>
    </row>
    <row r="135" spans="1:7" s="108" customFormat="1" x14ac:dyDescent="0.25">
      <c r="A135" s="265">
        <v>123</v>
      </c>
      <c r="B135" s="283" t="s">
        <v>2530</v>
      </c>
      <c r="C135" s="283" t="s">
        <v>2186</v>
      </c>
      <c r="D135" s="283" t="s">
        <v>154</v>
      </c>
      <c r="E135" s="55">
        <v>64</v>
      </c>
      <c r="F135" s="147" t="str">
        <f t="shared" si="0"/>
        <v>Trung Bình</v>
      </c>
      <c r="G135" s="183" t="s">
        <v>2466</v>
      </c>
    </row>
    <row r="136" spans="1:7" s="108" customFormat="1" x14ac:dyDescent="0.25">
      <c r="A136" s="265">
        <v>124</v>
      </c>
      <c r="B136" s="283" t="s">
        <v>2531</v>
      </c>
      <c r="C136" s="283" t="s">
        <v>2532</v>
      </c>
      <c r="D136" s="283" t="s">
        <v>79</v>
      </c>
      <c r="E136" s="55">
        <v>99</v>
      </c>
      <c r="F136" s="147" t="str">
        <f t="shared" si="0"/>
        <v>Xuất Sắc</v>
      </c>
      <c r="G136" s="284"/>
    </row>
    <row r="137" spans="1:7" s="108" customFormat="1" x14ac:dyDescent="0.25">
      <c r="A137" s="265">
        <v>125</v>
      </c>
      <c r="B137" s="283" t="s">
        <v>2533</v>
      </c>
      <c r="C137" s="283" t="s">
        <v>88</v>
      </c>
      <c r="D137" s="283" t="s">
        <v>79</v>
      </c>
      <c r="E137" s="55">
        <v>34</v>
      </c>
      <c r="F137" s="147" t="str">
        <f>IF(E137&gt;=90,"Xuất Sắc",IF(E137&gt;=80,"Tốt",IF(E137&gt;=65,"Khá",IF(E137&gt;=50,"Trung Bình",IF(E137&gt;=35,"Yếu","Kém")))))</f>
        <v>Kém</v>
      </c>
      <c r="G137" s="183" t="s">
        <v>2428</v>
      </c>
    </row>
    <row r="138" spans="1:7" s="108" customFormat="1" x14ac:dyDescent="0.25">
      <c r="C138" s="273"/>
      <c r="D138" s="290"/>
      <c r="E138" s="133"/>
      <c r="F138" s="133"/>
      <c r="G138" s="261"/>
    </row>
    <row r="139" spans="1:7" s="108" customFormat="1" x14ac:dyDescent="0.25">
      <c r="A139" s="291" t="s">
        <v>2534</v>
      </c>
      <c r="B139" s="291"/>
      <c r="C139" s="291"/>
      <c r="D139" s="291"/>
      <c r="E139" s="292"/>
      <c r="F139" s="293"/>
      <c r="G139" s="294"/>
    </row>
    <row r="140" spans="1:7" s="108" customFormat="1" x14ac:dyDescent="0.25">
      <c r="A140" s="295" t="s">
        <v>129</v>
      </c>
      <c r="B140" s="295" t="s">
        <v>35</v>
      </c>
      <c r="C140" s="437" t="s">
        <v>2535</v>
      </c>
      <c r="D140" s="437"/>
      <c r="E140" s="296" t="s">
        <v>2119</v>
      </c>
      <c r="F140" s="297" t="s">
        <v>2315</v>
      </c>
      <c r="G140" s="298" t="s">
        <v>0</v>
      </c>
    </row>
    <row r="141" spans="1:7" s="108" customFormat="1" ht="20.100000000000001" customHeight="1" x14ac:dyDescent="0.25">
      <c r="A141" s="9">
        <v>126</v>
      </c>
      <c r="B141" s="192" t="s">
        <v>2536</v>
      </c>
      <c r="C141" s="199" t="s">
        <v>2537</v>
      </c>
      <c r="D141" s="199" t="s">
        <v>640</v>
      </c>
      <c r="E141" s="2">
        <v>85</v>
      </c>
      <c r="F141" s="9" t="str">
        <f t="shared" ref="F141:F172" si="1">IF(E141&gt;=90,"Xuất Sắc",IF(E141&gt;=80,"Tốt",IF(E141&gt;=65,"Khá",IF(E141&gt;=50,"Trung Bình",IF(E141&gt;=35,"Yếu","Kém")))))</f>
        <v>Tốt</v>
      </c>
      <c r="G141" s="298"/>
    </row>
    <row r="142" spans="1:7" s="108" customFormat="1" ht="20.100000000000001" customHeight="1" x14ac:dyDescent="0.25">
      <c r="A142" s="9">
        <v>127</v>
      </c>
      <c r="B142" s="192" t="s">
        <v>2538</v>
      </c>
      <c r="C142" s="199" t="s">
        <v>2539</v>
      </c>
      <c r="D142" s="199" t="s">
        <v>741</v>
      </c>
      <c r="E142" s="2">
        <v>65</v>
      </c>
      <c r="F142" s="9" t="str">
        <f t="shared" si="1"/>
        <v>Khá</v>
      </c>
      <c r="G142" s="298"/>
    </row>
    <row r="143" spans="1:7" s="108" customFormat="1" ht="20.100000000000001" customHeight="1" x14ac:dyDescent="0.25">
      <c r="A143" s="9">
        <v>128</v>
      </c>
      <c r="B143" s="192" t="s">
        <v>2540</v>
      </c>
      <c r="C143" s="199" t="s">
        <v>2541</v>
      </c>
      <c r="D143" s="199" t="s">
        <v>2542</v>
      </c>
      <c r="E143" s="2">
        <v>81</v>
      </c>
      <c r="F143" s="9" t="str">
        <f t="shared" si="1"/>
        <v>Tốt</v>
      </c>
      <c r="G143" s="298"/>
    </row>
    <row r="144" spans="1:7" s="108" customFormat="1" ht="20.100000000000001" customHeight="1" x14ac:dyDescent="0.25">
      <c r="A144" s="9">
        <v>129</v>
      </c>
      <c r="B144" s="192" t="s">
        <v>2543</v>
      </c>
      <c r="C144" s="199" t="s">
        <v>2544</v>
      </c>
      <c r="D144" s="199" t="s">
        <v>44</v>
      </c>
      <c r="E144" s="2">
        <v>65</v>
      </c>
      <c r="F144" s="9" t="str">
        <f t="shared" si="1"/>
        <v>Khá</v>
      </c>
      <c r="G144" s="298"/>
    </row>
    <row r="145" spans="1:7" s="108" customFormat="1" ht="20.100000000000001" customHeight="1" x14ac:dyDescent="0.25">
      <c r="A145" s="9">
        <v>130</v>
      </c>
      <c r="B145" s="192" t="s">
        <v>2545</v>
      </c>
      <c r="C145" s="199" t="s">
        <v>2546</v>
      </c>
      <c r="D145" s="199" t="s">
        <v>463</v>
      </c>
      <c r="E145" s="2">
        <v>75</v>
      </c>
      <c r="F145" s="9" t="str">
        <f t="shared" si="1"/>
        <v>Khá</v>
      </c>
      <c r="G145" s="298"/>
    </row>
    <row r="146" spans="1:7" s="108" customFormat="1" ht="20.100000000000001" customHeight="1" x14ac:dyDescent="0.25">
      <c r="A146" s="9">
        <v>131</v>
      </c>
      <c r="B146" s="192" t="s">
        <v>2547</v>
      </c>
      <c r="C146" s="199" t="s">
        <v>2548</v>
      </c>
      <c r="D146" s="199" t="s">
        <v>15</v>
      </c>
      <c r="E146" s="2">
        <v>85</v>
      </c>
      <c r="F146" s="9" t="str">
        <f t="shared" si="1"/>
        <v>Tốt</v>
      </c>
      <c r="G146" s="298"/>
    </row>
    <row r="147" spans="1:7" s="108" customFormat="1" ht="20.100000000000001" customHeight="1" x14ac:dyDescent="0.25">
      <c r="A147" s="9">
        <v>132</v>
      </c>
      <c r="B147" s="192" t="s">
        <v>2549</v>
      </c>
      <c r="C147" s="199" t="s">
        <v>2550</v>
      </c>
      <c r="D147" s="199" t="s">
        <v>114</v>
      </c>
      <c r="E147" s="2">
        <v>64</v>
      </c>
      <c r="F147" s="9" t="str">
        <f t="shared" si="1"/>
        <v>Trung Bình</v>
      </c>
      <c r="G147" s="298" t="s">
        <v>82</v>
      </c>
    </row>
    <row r="148" spans="1:7" s="108" customFormat="1" ht="20.100000000000001" customHeight="1" x14ac:dyDescent="0.25">
      <c r="A148" s="9">
        <v>133</v>
      </c>
      <c r="B148" s="192" t="s">
        <v>2551</v>
      </c>
      <c r="C148" s="199" t="s">
        <v>1101</v>
      </c>
      <c r="D148" s="199" t="s">
        <v>114</v>
      </c>
      <c r="E148" s="2">
        <v>80</v>
      </c>
      <c r="F148" s="9" t="str">
        <f t="shared" si="1"/>
        <v>Tốt</v>
      </c>
      <c r="G148" s="298"/>
    </row>
    <row r="149" spans="1:7" s="108" customFormat="1" ht="20.100000000000001" customHeight="1" x14ac:dyDescent="0.25">
      <c r="A149" s="9">
        <v>134</v>
      </c>
      <c r="B149" s="192" t="s">
        <v>2552</v>
      </c>
      <c r="C149" s="199" t="s">
        <v>2553</v>
      </c>
      <c r="D149" s="199" t="s">
        <v>58</v>
      </c>
      <c r="E149" s="2">
        <v>64</v>
      </c>
      <c r="F149" s="9" t="str">
        <f t="shared" si="1"/>
        <v>Trung Bình</v>
      </c>
      <c r="G149" s="298" t="s">
        <v>82</v>
      </c>
    </row>
    <row r="150" spans="1:7" s="108" customFormat="1" ht="20.100000000000001" customHeight="1" x14ac:dyDescent="0.25">
      <c r="A150" s="9">
        <v>135</v>
      </c>
      <c r="B150" s="192" t="s">
        <v>2554</v>
      </c>
      <c r="C150" s="199" t="s">
        <v>2555</v>
      </c>
      <c r="D150" s="199" t="s">
        <v>199</v>
      </c>
      <c r="E150" s="2">
        <v>68</v>
      </c>
      <c r="F150" s="9" t="str">
        <f t="shared" si="1"/>
        <v>Khá</v>
      </c>
      <c r="G150" s="298"/>
    </row>
    <row r="151" spans="1:7" s="108" customFormat="1" ht="20.100000000000001" customHeight="1" x14ac:dyDescent="0.25">
      <c r="A151" s="9">
        <v>136</v>
      </c>
      <c r="B151" s="192" t="s">
        <v>2556</v>
      </c>
      <c r="C151" s="199" t="s">
        <v>1726</v>
      </c>
      <c r="D151" s="199" t="s">
        <v>199</v>
      </c>
      <c r="E151" s="2">
        <v>64</v>
      </c>
      <c r="F151" s="9" t="s">
        <v>115</v>
      </c>
      <c r="G151" s="298" t="s">
        <v>135</v>
      </c>
    </row>
    <row r="152" spans="1:7" s="108" customFormat="1" ht="20.100000000000001" customHeight="1" x14ac:dyDescent="0.25">
      <c r="A152" s="9">
        <v>137</v>
      </c>
      <c r="B152" s="192" t="s">
        <v>2557</v>
      </c>
      <c r="C152" s="199" t="s">
        <v>2558</v>
      </c>
      <c r="D152" s="199" t="s">
        <v>22</v>
      </c>
      <c r="E152" s="2">
        <v>90</v>
      </c>
      <c r="F152" s="9" t="str">
        <f t="shared" si="1"/>
        <v>Xuất Sắc</v>
      </c>
      <c r="G152" s="298"/>
    </row>
    <row r="153" spans="1:7" s="108" customFormat="1" ht="20.100000000000001" customHeight="1" x14ac:dyDescent="0.25">
      <c r="A153" s="9">
        <v>138</v>
      </c>
      <c r="B153" s="192" t="s">
        <v>2559</v>
      </c>
      <c r="C153" s="199" t="s">
        <v>2560</v>
      </c>
      <c r="D153" s="199" t="s">
        <v>2561</v>
      </c>
      <c r="E153" s="2">
        <v>64</v>
      </c>
      <c r="F153" s="9" t="str">
        <f t="shared" si="1"/>
        <v>Trung Bình</v>
      </c>
      <c r="G153" s="298" t="s">
        <v>82</v>
      </c>
    </row>
    <row r="154" spans="1:7" s="108" customFormat="1" ht="20.100000000000001" customHeight="1" x14ac:dyDescent="0.25">
      <c r="A154" s="9">
        <v>139</v>
      </c>
      <c r="B154" s="192" t="s">
        <v>2562</v>
      </c>
      <c r="C154" s="199" t="s">
        <v>2563</v>
      </c>
      <c r="D154" s="199" t="s">
        <v>64</v>
      </c>
      <c r="E154" s="2">
        <v>66</v>
      </c>
      <c r="F154" s="9" t="str">
        <f t="shared" si="1"/>
        <v>Khá</v>
      </c>
      <c r="G154" s="298"/>
    </row>
    <row r="155" spans="1:7" s="108" customFormat="1" ht="20.100000000000001" customHeight="1" x14ac:dyDescent="0.25">
      <c r="A155" s="9">
        <v>140</v>
      </c>
      <c r="B155" s="192" t="s">
        <v>2564</v>
      </c>
      <c r="C155" s="199" t="s">
        <v>2565</v>
      </c>
      <c r="D155" s="199" t="s">
        <v>122</v>
      </c>
      <c r="E155" s="2">
        <v>81</v>
      </c>
      <c r="F155" s="9" t="str">
        <f t="shared" si="1"/>
        <v>Tốt</v>
      </c>
      <c r="G155" s="298"/>
    </row>
    <row r="156" spans="1:7" s="108" customFormat="1" ht="20.100000000000001" customHeight="1" x14ac:dyDescent="0.25">
      <c r="A156" s="9">
        <v>141</v>
      </c>
      <c r="B156" s="192" t="s">
        <v>2566</v>
      </c>
      <c r="C156" s="199" t="s">
        <v>2567</v>
      </c>
      <c r="D156" s="199" t="s">
        <v>859</v>
      </c>
      <c r="E156" s="2">
        <v>64</v>
      </c>
      <c r="F156" s="9" t="str">
        <f t="shared" si="1"/>
        <v>Trung Bình</v>
      </c>
      <c r="G156" s="298" t="s">
        <v>82</v>
      </c>
    </row>
    <row r="157" spans="1:7" s="108" customFormat="1" ht="20.100000000000001" customHeight="1" x14ac:dyDescent="0.25">
      <c r="A157" s="9">
        <v>142</v>
      </c>
      <c r="B157" s="192" t="s">
        <v>2568</v>
      </c>
      <c r="C157" s="199" t="s">
        <v>2569</v>
      </c>
      <c r="D157" s="199" t="s">
        <v>859</v>
      </c>
      <c r="E157" s="2">
        <v>66</v>
      </c>
      <c r="F157" s="9" t="str">
        <f t="shared" si="1"/>
        <v>Khá</v>
      </c>
      <c r="G157" s="298"/>
    </row>
    <row r="158" spans="1:7" s="108" customFormat="1" ht="20.100000000000001" customHeight="1" x14ac:dyDescent="0.25">
      <c r="A158" s="9">
        <v>143</v>
      </c>
      <c r="B158" s="192" t="s">
        <v>2570</v>
      </c>
      <c r="C158" s="199" t="s">
        <v>2571</v>
      </c>
      <c r="D158" s="199" t="s">
        <v>867</v>
      </c>
      <c r="E158" s="2">
        <v>90</v>
      </c>
      <c r="F158" s="9" t="str">
        <f t="shared" si="1"/>
        <v>Xuất Sắc</v>
      </c>
      <c r="G158" s="298"/>
    </row>
    <row r="159" spans="1:7" s="108" customFormat="1" ht="20.100000000000001" customHeight="1" x14ac:dyDescent="0.25">
      <c r="A159" s="9">
        <v>144</v>
      </c>
      <c r="B159" s="192" t="s">
        <v>2572</v>
      </c>
      <c r="C159" s="199" t="s">
        <v>91</v>
      </c>
      <c r="D159" s="199" t="s">
        <v>188</v>
      </c>
      <c r="E159" s="2">
        <v>86</v>
      </c>
      <c r="F159" s="9" t="str">
        <f t="shared" si="1"/>
        <v>Tốt</v>
      </c>
      <c r="G159" s="298"/>
    </row>
    <row r="160" spans="1:7" s="108" customFormat="1" ht="20.100000000000001" customHeight="1" x14ac:dyDescent="0.25">
      <c r="A160" s="9">
        <v>145</v>
      </c>
      <c r="B160" s="192" t="s">
        <v>2573</v>
      </c>
      <c r="C160" s="199" t="s">
        <v>1929</v>
      </c>
      <c r="D160" s="199" t="s">
        <v>10</v>
      </c>
      <c r="E160" s="2">
        <v>85</v>
      </c>
      <c r="F160" s="9" t="str">
        <f t="shared" si="1"/>
        <v>Tốt</v>
      </c>
      <c r="G160" s="298"/>
    </row>
    <row r="161" spans="1:7" s="108" customFormat="1" ht="20.100000000000001" customHeight="1" x14ac:dyDescent="0.25">
      <c r="A161" s="9">
        <v>146</v>
      </c>
      <c r="B161" s="192" t="s">
        <v>2574</v>
      </c>
      <c r="C161" s="199" t="s">
        <v>2403</v>
      </c>
      <c r="D161" s="199" t="s">
        <v>1295</v>
      </c>
      <c r="E161" s="2">
        <v>83</v>
      </c>
      <c r="F161" s="9" t="str">
        <f t="shared" si="1"/>
        <v>Tốt</v>
      </c>
      <c r="G161" s="298"/>
    </row>
    <row r="162" spans="1:7" s="108" customFormat="1" ht="20.100000000000001" customHeight="1" x14ac:dyDescent="0.25">
      <c r="A162" s="9">
        <v>147</v>
      </c>
      <c r="B162" s="192" t="s">
        <v>2575</v>
      </c>
      <c r="C162" s="199" t="s">
        <v>2576</v>
      </c>
      <c r="D162" s="199" t="s">
        <v>148</v>
      </c>
      <c r="E162" s="2">
        <v>65</v>
      </c>
      <c r="F162" s="9" t="str">
        <f t="shared" si="1"/>
        <v>Khá</v>
      </c>
      <c r="G162" s="298"/>
    </row>
    <row r="163" spans="1:7" s="108" customFormat="1" ht="20.100000000000001" customHeight="1" x14ac:dyDescent="0.25">
      <c r="A163" s="9">
        <v>148</v>
      </c>
      <c r="B163" s="192" t="s">
        <v>2577</v>
      </c>
      <c r="C163" s="199" t="s">
        <v>141</v>
      </c>
      <c r="D163" s="199" t="s">
        <v>2173</v>
      </c>
      <c r="E163" s="2">
        <v>64</v>
      </c>
      <c r="F163" s="9" t="str">
        <f t="shared" si="1"/>
        <v>Trung Bình</v>
      </c>
      <c r="G163" s="298" t="s">
        <v>82</v>
      </c>
    </row>
    <row r="164" spans="1:7" s="108" customFormat="1" ht="20.100000000000001" customHeight="1" x14ac:dyDescent="0.25">
      <c r="A164" s="9">
        <v>149</v>
      </c>
      <c r="B164" s="192" t="s">
        <v>2578</v>
      </c>
      <c r="C164" s="199" t="s">
        <v>2579</v>
      </c>
      <c r="D164" s="199" t="s">
        <v>13</v>
      </c>
      <c r="E164" s="2">
        <v>98</v>
      </c>
      <c r="F164" s="9" t="str">
        <f t="shared" si="1"/>
        <v>Xuất Sắc</v>
      </c>
      <c r="G164" s="298"/>
    </row>
    <row r="165" spans="1:7" s="108" customFormat="1" ht="20.100000000000001" customHeight="1" x14ac:dyDescent="0.25">
      <c r="A165" s="9">
        <v>150</v>
      </c>
      <c r="B165" s="192" t="s">
        <v>2580</v>
      </c>
      <c r="C165" s="199" t="s">
        <v>2581</v>
      </c>
      <c r="D165" s="199" t="s">
        <v>152</v>
      </c>
      <c r="E165" s="2">
        <v>83</v>
      </c>
      <c r="F165" s="9" t="str">
        <f t="shared" si="1"/>
        <v>Tốt</v>
      </c>
      <c r="G165" s="298"/>
    </row>
    <row r="166" spans="1:7" s="108" customFormat="1" ht="20.100000000000001" customHeight="1" x14ac:dyDescent="0.25">
      <c r="A166" s="9">
        <v>151</v>
      </c>
      <c r="B166" s="192" t="s">
        <v>2582</v>
      </c>
      <c r="C166" s="199" t="s">
        <v>102</v>
      </c>
      <c r="D166" s="199" t="s">
        <v>195</v>
      </c>
      <c r="E166" s="2">
        <v>90</v>
      </c>
      <c r="F166" s="9" t="str">
        <f t="shared" si="1"/>
        <v>Xuất Sắc</v>
      </c>
      <c r="G166" s="298"/>
    </row>
    <row r="167" spans="1:7" s="108" customFormat="1" ht="20.100000000000001" customHeight="1" x14ac:dyDescent="0.25">
      <c r="A167" s="9">
        <v>152</v>
      </c>
      <c r="B167" s="192" t="s">
        <v>2583</v>
      </c>
      <c r="C167" s="199" t="s">
        <v>19</v>
      </c>
      <c r="D167" s="199" t="s">
        <v>2584</v>
      </c>
      <c r="E167" s="2">
        <v>94</v>
      </c>
      <c r="F167" s="9" t="str">
        <f t="shared" si="1"/>
        <v>Xuất Sắc</v>
      </c>
      <c r="G167" s="298"/>
    </row>
    <row r="168" spans="1:7" s="108" customFormat="1" ht="20.100000000000001" customHeight="1" x14ac:dyDescent="0.25">
      <c r="A168" s="9">
        <v>153</v>
      </c>
      <c r="B168" s="192" t="s">
        <v>2585</v>
      </c>
      <c r="C168" s="199" t="s">
        <v>2586</v>
      </c>
      <c r="D168" s="199" t="s">
        <v>205</v>
      </c>
      <c r="E168" s="2">
        <v>85</v>
      </c>
      <c r="F168" s="9" t="str">
        <f t="shared" si="1"/>
        <v>Tốt</v>
      </c>
      <c r="G168" s="298"/>
    </row>
    <row r="169" spans="1:7" s="108" customFormat="1" ht="20.100000000000001" customHeight="1" x14ac:dyDescent="0.25">
      <c r="A169" s="9">
        <v>154</v>
      </c>
      <c r="B169" s="192" t="s">
        <v>2587</v>
      </c>
      <c r="C169" s="199" t="s">
        <v>2588</v>
      </c>
      <c r="D169" s="199" t="s">
        <v>2382</v>
      </c>
      <c r="E169" s="2">
        <v>64</v>
      </c>
      <c r="F169" s="9" t="str">
        <f t="shared" si="1"/>
        <v>Trung Bình</v>
      </c>
      <c r="G169" s="298" t="s">
        <v>82</v>
      </c>
    </row>
    <row r="170" spans="1:7" s="108" customFormat="1" ht="20.100000000000001" customHeight="1" x14ac:dyDescent="0.25">
      <c r="A170" s="9">
        <v>155</v>
      </c>
      <c r="B170" s="192" t="s">
        <v>2589</v>
      </c>
      <c r="C170" s="199" t="s">
        <v>336</v>
      </c>
      <c r="D170" s="199" t="s">
        <v>195</v>
      </c>
      <c r="E170" s="2">
        <v>60</v>
      </c>
      <c r="F170" s="9" t="str">
        <f t="shared" si="1"/>
        <v>Trung Bình</v>
      </c>
      <c r="G170" s="298" t="s">
        <v>82</v>
      </c>
    </row>
    <row r="171" spans="1:7" s="108" customFormat="1" ht="20.100000000000001" customHeight="1" x14ac:dyDescent="0.25">
      <c r="A171" s="9">
        <v>156</v>
      </c>
      <c r="B171" s="192" t="s">
        <v>2590</v>
      </c>
      <c r="C171" s="199" t="s">
        <v>2591</v>
      </c>
      <c r="D171" s="299" t="s">
        <v>2592</v>
      </c>
      <c r="E171" s="2">
        <v>82</v>
      </c>
      <c r="F171" s="9" t="str">
        <f t="shared" si="1"/>
        <v>Tốt</v>
      </c>
      <c r="G171" s="298"/>
    </row>
    <row r="172" spans="1:7" s="108" customFormat="1" ht="20.100000000000001" customHeight="1" x14ac:dyDescent="0.25">
      <c r="A172" s="9">
        <v>157</v>
      </c>
      <c r="B172" s="192" t="s">
        <v>2593</v>
      </c>
      <c r="C172" s="199" t="s">
        <v>2594</v>
      </c>
      <c r="D172" s="299" t="s">
        <v>2595</v>
      </c>
      <c r="E172" s="2">
        <v>82</v>
      </c>
      <c r="F172" s="9" t="str">
        <f t="shared" si="1"/>
        <v>Tốt</v>
      </c>
      <c r="G172" s="298"/>
    </row>
    <row r="173" spans="1:7" s="108" customFormat="1" x14ac:dyDescent="0.25">
      <c r="C173" s="273"/>
      <c r="D173" s="290"/>
      <c r="E173" s="133"/>
      <c r="F173" s="133"/>
      <c r="G173" s="261"/>
    </row>
    <row r="174" spans="1:7" s="301" customFormat="1" x14ac:dyDescent="0.25">
      <c r="A174" s="438" t="s">
        <v>2596</v>
      </c>
      <c r="B174" s="438"/>
      <c r="C174" s="218"/>
      <c r="D174" s="218"/>
      <c r="E174" s="300"/>
      <c r="F174" s="219"/>
      <c r="G174" s="218"/>
    </row>
    <row r="175" spans="1:7" s="108" customFormat="1" x14ac:dyDescent="0.25">
      <c r="A175" s="220" t="s">
        <v>2597</v>
      </c>
      <c r="B175" s="220" t="s">
        <v>2598</v>
      </c>
      <c r="C175" s="220" t="s">
        <v>1553</v>
      </c>
      <c r="D175" s="220" t="s">
        <v>2599</v>
      </c>
      <c r="E175" s="296" t="s">
        <v>2314</v>
      </c>
      <c r="F175" s="221" t="s">
        <v>4</v>
      </c>
      <c r="G175" s="222"/>
    </row>
    <row r="176" spans="1:7" s="108" customFormat="1" x14ac:dyDescent="0.25">
      <c r="A176" s="223">
        <v>158</v>
      </c>
      <c r="B176" s="224" t="s">
        <v>2600</v>
      </c>
      <c r="C176" s="225" t="s">
        <v>133</v>
      </c>
      <c r="D176" s="226" t="s">
        <v>223</v>
      </c>
      <c r="E176" s="227">
        <v>78</v>
      </c>
      <c r="F176" s="227" t="s">
        <v>81</v>
      </c>
      <c r="G176" s="228"/>
    </row>
    <row r="177" spans="1:7" s="108" customFormat="1" x14ac:dyDescent="0.25">
      <c r="A177" s="229">
        <v>159</v>
      </c>
      <c r="B177" s="230" t="s">
        <v>2601</v>
      </c>
      <c r="C177" s="231" t="s">
        <v>2602</v>
      </c>
      <c r="D177" s="232" t="s">
        <v>1335</v>
      </c>
      <c r="E177" s="233">
        <v>64</v>
      </c>
      <c r="F177" s="233" t="s">
        <v>115</v>
      </c>
      <c r="G177" s="234" t="s">
        <v>82</v>
      </c>
    </row>
    <row r="178" spans="1:7" s="108" customFormat="1" x14ac:dyDescent="0.25">
      <c r="A178" s="223">
        <v>160</v>
      </c>
      <c r="B178" s="230" t="s">
        <v>2603</v>
      </c>
      <c r="C178" s="231" t="s">
        <v>2604</v>
      </c>
      <c r="D178" s="232" t="s">
        <v>28</v>
      </c>
      <c r="E178" s="233">
        <v>77</v>
      </c>
      <c r="F178" s="233" t="s">
        <v>81</v>
      </c>
      <c r="G178" s="235"/>
    </row>
    <row r="179" spans="1:7" s="108" customFormat="1" x14ac:dyDescent="0.25">
      <c r="A179" s="229">
        <v>161</v>
      </c>
      <c r="B179" s="230" t="s">
        <v>2605</v>
      </c>
      <c r="C179" s="231" t="s">
        <v>19</v>
      </c>
      <c r="D179" s="232" t="s">
        <v>15</v>
      </c>
      <c r="E179" s="233">
        <v>78</v>
      </c>
      <c r="F179" s="233" t="s">
        <v>81</v>
      </c>
      <c r="G179" s="235"/>
    </row>
    <row r="180" spans="1:7" s="108" customFormat="1" x14ac:dyDescent="0.25">
      <c r="A180" s="223">
        <v>162</v>
      </c>
      <c r="B180" s="230" t="s">
        <v>2606</v>
      </c>
      <c r="C180" s="231" t="s">
        <v>1561</v>
      </c>
      <c r="D180" s="232" t="s">
        <v>2607</v>
      </c>
      <c r="E180" s="233">
        <v>77</v>
      </c>
      <c r="F180" s="233" t="s">
        <v>81</v>
      </c>
      <c r="G180" s="235"/>
    </row>
    <row r="181" spans="1:7" s="108" customFormat="1" x14ac:dyDescent="0.25">
      <c r="A181" s="229">
        <v>163</v>
      </c>
      <c r="B181" s="230" t="s">
        <v>2608</v>
      </c>
      <c r="C181" s="231" t="s">
        <v>1228</v>
      </c>
      <c r="D181" s="232" t="s">
        <v>52</v>
      </c>
      <c r="E181" s="233">
        <v>77</v>
      </c>
      <c r="F181" s="233" t="s">
        <v>81</v>
      </c>
      <c r="G181" s="235"/>
    </row>
    <row r="182" spans="1:7" s="108" customFormat="1" x14ac:dyDescent="0.25">
      <c r="A182" s="223">
        <v>164</v>
      </c>
      <c r="B182" s="230" t="s">
        <v>2609</v>
      </c>
      <c r="C182" s="231" t="s">
        <v>2162</v>
      </c>
      <c r="D182" s="232" t="s">
        <v>2610</v>
      </c>
      <c r="E182" s="233">
        <v>77</v>
      </c>
      <c r="F182" s="233" t="s">
        <v>81</v>
      </c>
      <c r="G182" s="235"/>
    </row>
    <row r="183" spans="1:7" s="108" customFormat="1" x14ac:dyDescent="0.25">
      <c r="A183" s="229">
        <v>165</v>
      </c>
      <c r="B183" s="230" t="s">
        <v>2611</v>
      </c>
      <c r="C183" s="231" t="s">
        <v>662</v>
      </c>
      <c r="D183" s="232" t="s">
        <v>479</v>
      </c>
      <c r="E183" s="233">
        <v>77</v>
      </c>
      <c r="F183" s="233" t="s">
        <v>81</v>
      </c>
      <c r="G183" s="235"/>
    </row>
    <row r="184" spans="1:7" s="108" customFormat="1" x14ac:dyDescent="0.25">
      <c r="A184" s="223">
        <v>166</v>
      </c>
      <c r="B184" s="230" t="s">
        <v>2612</v>
      </c>
      <c r="C184" s="231" t="s">
        <v>684</v>
      </c>
      <c r="D184" s="232" t="s">
        <v>22</v>
      </c>
      <c r="E184" s="233">
        <v>77</v>
      </c>
      <c r="F184" s="233" t="s">
        <v>81</v>
      </c>
      <c r="G184" s="235"/>
    </row>
    <row r="185" spans="1:7" s="108" customFormat="1" x14ac:dyDescent="0.25">
      <c r="A185" s="229">
        <v>167</v>
      </c>
      <c r="B185" s="230" t="s">
        <v>2613</v>
      </c>
      <c r="C185" s="231" t="s">
        <v>1846</v>
      </c>
      <c r="D185" s="232" t="s">
        <v>63</v>
      </c>
      <c r="E185" s="233">
        <v>100</v>
      </c>
      <c r="F185" s="233" t="s">
        <v>86</v>
      </c>
      <c r="G185" s="235"/>
    </row>
    <row r="186" spans="1:7" s="108" customFormat="1" x14ac:dyDescent="0.25">
      <c r="A186" s="223">
        <v>168</v>
      </c>
      <c r="B186" s="230" t="s">
        <v>2614</v>
      </c>
      <c r="C186" s="231" t="s">
        <v>39</v>
      </c>
      <c r="D186" s="232" t="s">
        <v>63</v>
      </c>
      <c r="E186" s="233">
        <v>87</v>
      </c>
      <c r="F186" s="233" t="s">
        <v>33</v>
      </c>
      <c r="G186" s="235"/>
    </row>
    <row r="187" spans="1:7" s="108" customFormat="1" x14ac:dyDescent="0.25">
      <c r="A187" s="229">
        <v>169</v>
      </c>
      <c r="B187" s="230" t="s">
        <v>2615</v>
      </c>
      <c r="C187" s="231" t="s">
        <v>572</v>
      </c>
      <c r="D187" s="232" t="s">
        <v>120</v>
      </c>
      <c r="E187" s="233">
        <v>77</v>
      </c>
      <c r="F187" s="233" t="s">
        <v>81</v>
      </c>
      <c r="G187" s="235"/>
    </row>
    <row r="188" spans="1:7" s="108" customFormat="1" x14ac:dyDescent="0.25">
      <c r="A188" s="223">
        <v>170</v>
      </c>
      <c r="B188" s="230" t="s">
        <v>2616</v>
      </c>
      <c r="C188" s="231" t="s">
        <v>2251</v>
      </c>
      <c r="D188" s="232" t="s">
        <v>64</v>
      </c>
      <c r="E188" s="233">
        <v>77</v>
      </c>
      <c r="F188" s="233" t="s">
        <v>81</v>
      </c>
      <c r="G188" s="235"/>
    </row>
    <row r="189" spans="1:7" s="108" customFormat="1" x14ac:dyDescent="0.25">
      <c r="A189" s="229">
        <v>171</v>
      </c>
      <c r="B189" s="230" t="s">
        <v>2617</v>
      </c>
      <c r="C189" s="231" t="s">
        <v>2618</v>
      </c>
      <c r="D189" s="232" t="s">
        <v>9</v>
      </c>
      <c r="E189" s="233">
        <v>77</v>
      </c>
      <c r="F189" s="233" t="s">
        <v>81</v>
      </c>
      <c r="G189" s="235"/>
    </row>
    <row r="190" spans="1:7" s="108" customFormat="1" x14ac:dyDescent="0.25">
      <c r="A190" s="223">
        <v>172</v>
      </c>
      <c r="B190" s="230" t="s">
        <v>2619</v>
      </c>
      <c r="C190" s="231" t="s">
        <v>2620</v>
      </c>
      <c r="D190" s="232" t="s">
        <v>142</v>
      </c>
      <c r="E190" s="233">
        <v>96</v>
      </c>
      <c r="F190" s="233" t="s">
        <v>86</v>
      </c>
      <c r="G190" s="235"/>
    </row>
    <row r="191" spans="1:7" s="108" customFormat="1" x14ac:dyDescent="0.25">
      <c r="A191" s="229">
        <v>173</v>
      </c>
      <c r="B191" s="230" t="s">
        <v>2621</v>
      </c>
      <c r="C191" s="231" t="s">
        <v>156</v>
      </c>
      <c r="D191" s="232" t="s">
        <v>201</v>
      </c>
      <c r="E191" s="233">
        <v>77</v>
      </c>
      <c r="F191" s="233" t="s">
        <v>81</v>
      </c>
      <c r="G191" s="235"/>
    </row>
    <row r="192" spans="1:7" s="108" customFormat="1" x14ac:dyDescent="0.25">
      <c r="A192" s="223">
        <v>174</v>
      </c>
      <c r="B192" s="230" t="s">
        <v>2622</v>
      </c>
      <c r="C192" s="231" t="s">
        <v>2623</v>
      </c>
      <c r="D192" s="232" t="s">
        <v>27</v>
      </c>
      <c r="E192" s="233">
        <v>77</v>
      </c>
      <c r="F192" s="233" t="s">
        <v>81</v>
      </c>
      <c r="G192" s="235"/>
    </row>
    <row r="193" spans="1:7" s="108" customFormat="1" x14ac:dyDescent="0.25">
      <c r="A193" s="229">
        <v>175</v>
      </c>
      <c r="B193" s="230" t="s">
        <v>2624</v>
      </c>
      <c r="C193" s="231" t="s">
        <v>133</v>
      </c>
      <c r="D193" s="232" t="s">
        <v>10</v>
      </c>
      <c r="E193" s="233">
        <v>77</v>
      </c>
      <c r="F193" s="233" t="s">
        <v>81</v>
      </c>
      <c r="G193" s="235"/>
    </row>
    <row r="194" spans="1:7" s="108" customFormat="1" x14ac:dyDescent="0.25">
      <c r="A194" s="223">
        <v>176</v>
      </c>
      <c r="B194" s="230" t="s">
        <v>2625</v>
      </c>
      <c r="C194" s="231" t="s">
        <v>77</v>
      </c>
      <c r="D194" s="232" t="s">
        <v>12</v>
      </c>
      <c r="E194" s="233">
        <v>77</v>
      </c>
      <c r="F194" s="233" t="s">
        <v>81</v>
      </c>
      <c r="G194" s="235"/>
    </row>
    <row r="195" spans="1:7" s="108" customFormat="1" x14ac:dyDescent="0.25">
      <c r="A195" s="229">
        <v>177</v>
      </c>
      <c r="B195" s="230" t="s">
        <v>2626</v>
      </c>
      <c r="C195" s="231" t="s">
        <v>2627</v>
      </c>
      <c r="D195" s="232" t="s">
        <v>189</v>
      </c>
      <c r="E195" s="233">
        <v>77</v>
      </c>
      <c r="F195" s="233" t="s">
        <v>81</v>
      </c>
      <c r="G195" s="235"/>
    </row>
    <row r="196" spans="1:7" s="108" customFormat="1" x14ac:dyDescent="0.25">
      <c r="A196" s="223">
        <v>178</v>
      </c>
      <c r="B196" s="230" t="s">
        <v>2628</v>
      </c>
      <c r="C196" s="231" t="s">
        <v>2629</v>
      </c>
      <c r="D196" s="232" t="s">
        <v>2173</v>
      </c>
      <c r="E196" s="233">
        <v>0</v>
      </c>
      <c r="F196" s="236" t="s">
        <v>1486</v>
      </c>
      <c r="G196" s="235" t="s">
        <v>2630</v>
      </c>
    </row>
    <row r="197" spans="1:7" s="108" customFormat="1" x14ac:dyDescent="0.25">
      <c r="A197" s="229">
        <v>179</v>
      </c>
      <c r="B197" s="230" t="s">
        <v>2631</v>
      </c>
      <c r="C197" s="231" t="s">
        <v>41</v>
      </c>
      <c r="D197" s="232" t="s">
        <v>2173</v>
      </c>
      <c r="E197" s="233">
        <v>77</v>
      </c>
      <c r="F197" s="233" t="s">
        <v>81</v>
      </c>
      <c r="G197" s="235"/>
    </row>
    <row r="198" spans="1:7" s="108" customFormat="1" x14ac:dyDescent="0.25">
      <c r="A198" s="223">
        <v>180</v>
      </c>
      <c r="B198" s="230" t="s">
        <v>2632</v>
      </c>
      <c r="C198" s="231" t="s">
        <v>2633</v>
      </c>
      <c r="D198" s="232" t="s">
        <v>71</v>
      </c>
      <c r="E198" s="233">
        <v>77</v>
      </c>
      <c r="F198" s="233" t="s">
        <v>81</v>
      </c>
      <c r="G198" s="235"/>
    </row>
    <row r="199" spans="1:7" s="108" customFormat="1" x14ac:dyDescent="0.25">
      <c r="A199" s="229">
        <v>181</v>
      </c>
      <c r="B199" s="230" t="s">
        <v>2634</v>
      </c>
      <c r="C199" s="231" t="s">
        <v>2571</v>
      </c>
      <c r="D199" s="232" t="s">
        <v>18</v>
      </c>
      <c r="E199" s="233">
        <v>77</v>
      </c>
      <c r="F199" s="233" t="s">
        <v>81</v>
      </c>
      <c r="G199" s="235"/>
    </row>
    <row r="200" spans="1:7" s="108" customFormat="1" x14ac:dyDescent="0.25">
      <c r="A200" s="223">
        <v>182</v>
      </c>
      <c r="B200" s="230" t="s">
        <v>2635</v>
      </c>
      <c r="C200" s="231" t="s">
        <v>2636</v>
      </c>
      <c r="D200" s="232" t="s">
        <v>73</v>
      </c>
      <c r="E200" s="233">
        <v>81</v>
      </c>
      <c r="F200" s="233" t="s">
        <v>33</v>
      </c>
      <c r="G200" s="235"/>
    </row>
    <row r="201" spans="1:7" s="108" customFormat="1" x14ac:dyDescent="0.25">
      <c r="A201" s="229">
        <v>183</v>
      </c>
      <c r="B201" s="230" t="s">
        <v>2637</v>
      </c>
      <c r="C201" s="231" t="s">
        <v>2638</v>
      </c>
      <c r="D201" s="232" t="s">
        <v>2639</v>
      </c>
      <c r="E201" s="233">
        <v>64</v>
      </c>
      <c r="F201" s="236" t="s">
        <v>115</v>
      </c>
      <c r="G201" s="235" t="s">
        <v>2640</v>
      </c>
    </row>
    <row r="202" spans="1:7" s="108" customFormat="1" x14ac:dyDescent="0.25">
      <c r="A202" s="223">
        <v>184</v>
      </c>
      <c r="B202" s="230" t="s">
        <v>2641</v>
      </c>
      <c r="C202" s="231" t="s">
        <v>1772</v>
      </c>
      <c r="D202" s="232" t="s">
        <v>148</v>
      </c>
      <c r="E202" s="233">
        <v>100</v>
      </c>
      <c r="F202" s="236" t="s">
        <v>86</v>
      </c>
      <c r="G202" s="235"/>
    </row>
    <row r="203" spans="1:7" s="108" customFormat="1" x14ac:dyDescent="0.25">
      <c r="A203" s="229">
        <v>185</v>
      </c>
      <c r="B203" s="230" t="s">
        <v>2642</v>
      </c>
      <c r="C203" s="231" t="s">
        <v>2643</v>
      </c>
      <c r="D203" s="232" t="s">
        <v>2644</v>
      </c>
      <c r="E203" s="233">
        <v>0</v>
      </c>
      <c r="F203" s="233" t="s">
        <v>1486</v>
      </c>
      <c r="G203" s="235" t="s">
        <v>2630</v>
      </c>
    </row>
    <row r="204" spans="1:7" s="108" customFormat="1" x14ac:dyDescent="0.25">
      <c r="A204" s="223">
        <v>186</v>
      </c>
      <c r="B204" s="230" t="s">
        <v>2645</v>
      </c>
      <c r="C204" s="231" t="s">
        <v>1255</v>
      </c>
      <c r="D204" s="232" t="s">
        <v>1884</v>
      </c>
      <c r="E204" s="233">
        <v>80</v>
      </c>
      <c r="F204" s="233" t="s">
        <v>33</v>
      </c>
      <c r="G204" s="235"/>
    </row>
    <row r="205" spans="1:7" s="108" customFormat="1" x14ac:dyDescent="0.25">
      <c r="A205" s="229">
        <v>187</v>
      </c>
      <c r="B205" s="230" t="s">
        <v>2646</v>
      </c>
      <c r="C205" s="231" t="s">
        <v>19</v>
      </c>
      <c r="D205" s="232" t="s">
        <v>76</v>
      </c>
      <c r="E205" s="233">
        <v>71</v>
      </c>
      <c r="F205" s="233" t="s">
        <v>81</v>
      </c>
      <c r="G205" s="235"/>
    </row>
    <row r="206" spans="1:7" s="108" customFormat="1" x14ac:dyDescent="0.25">
      <c r="A206" s="223">
        <v>188</v>
      </c>
      <c r="B206" s="230" t="s">
        <v>2647</v>
      </c>
      <c r="C206" s="231" t="s">
        <v>2648</v>
      </c>
      <c r="D206" s="232" t="s">
        <v>13</v>
      </c>
      <c r="E206" s="302">
        <v>75</v>
      </c>
      <c r="F206" s="233" t="s">
        <v>81</v>
      </c>
      <c r="G206" s="235"/>
    </row>
    <row r="207" spans="1:7" s="108" customFormat="1" x14ac:dyDescent="0.25">
      <c r="A207" s="229">
        <v>189</v>
      </c>
      <c r="B207" s="230" t="s">
        <v>2649</v>
      </c>
      <c r="C207" s="231" t="s">
        <v>2195</v>
      </c>
      <c r="D207" s="232" t="s">
        <v>13</v>
      </c>
      <c r="E207" s="233">
        <v>79</v>
      </c>
      <c r="F207" s="233" t="s">
        <v>81</v>
      </c>
      <c r="G207" s="235"/>
    </row>
    <row r="208" spans="1:7" s="108" customFormat="1" x14ac:dyDescent="0.25">
      <c r="A208" s="223">
        <v>190</v>
      </c>
      <c r="B208" s="230" t="s">
        <v>2650</v>
      </c>
      <c r="C208" s="231" t="s">
        <v>2651</v>
      </c>
      <c r="D208" s="232" t="s">
        <v>993</v>
      </c>
      <c r="E208" s="233">
        <v>64</v>
      </c>
      <c r="F208" s="233" t="s">
        <v>115</v>
      </c>
      <c r="G208" s="235" t="s">
        <v>2652</v>
      </c>
    </row>
    <row r="209" spans="1:7" s="108" customFormat="1" x14ac:dyDescent="0.25">
      <c r="A209" s="229">
        <v>191</v>
      </c>
      <c r="B209" s="230" t="s">
        <v>2653</v>
      </c>
      <c r="C209" s="231" t="s">
        <v>2654</v>
      </c>
      <c r="D209" s="232" t="s">
        <v>195</v>
      </c>
      <c r="E209" s="233">
        <v>100</v>
      </c>
      <c r="F209" s="233" t="s">
        <v>86</v>
      </c>
      <c r="G209" s="235"/>
    </row>
    <row r="210" spans="1:7" s="108" customFormat="1" x14ac:dyDescent="0.25">
      <c r="A210" s="223">
        <v>192</v>
      </c>
      <c r="B210" s="230" t="s">
        <v>2655</v>
      </c>
      <c r="C210" s="231" t="s">
        <v>690</v>
      </c>
      <c r="D210" s="232" t="s">
        <v>1649</v>
      </c>
      <c r="E210" s="233">
        <v>77</v>
      </c>
      <c r="F210" s="233" t="s">
        <v>81</v>
      </c>
      <c r="G210" s="235"/>
    </row>
    <row r="211" spans="1:7" s="108" customFormat="1" x14ac:dyDescent="0.25">
      <c r="A211" s="229">
        <v>193</v>
      </c>
      <c r="B211" s="237" t="s">
        <v>2656</v>
      </c>
      <c r="C211" s="238" t="s">
        <v>2657</v>
      </c>
      <c r="D211" s="239" t="s">
        <v>2658</v>
      </c>
      <c r="E211" s="240">
        <v>64</v>
      </c>
      <c r="F211" s="240" t="s">
        <v>115</v>
      </c>
      <c r="G211" s="241" t="s">
        <v>2659</v>
      </c>
    </row>
    <row r="212" spans="1:7" s="108" customFormat="1" x14ac:dyDescent="0.25">
      <c r="A212" s="223">
        <v>194</v>
      </c>
      <c r="B212" s="242" t="s">
        <v>2660</v>
      </c>
      <c r="C212" s="243" t="s">
        <v>2661</v>
      </c>
      <c r="D212" s="243" t="s">
        <v>15</v>
      </c>
      <c r="E212" s="9">
        <v>79</v>
      </c>
      <c r="F212" s="9" t="s">
        <v>81</v>
      </c>
      <c r="G212" s="222"/>
    </row>
    <row r="213" spans="1:7" s="108" customFormat="1" x14ac:dyDescent="0.25">
      <c r="A213" s="229">
        <v>195</v>
      </c>
      <c r="B213" s="224" t="s">
        <v>2662</v>
      </c>
      <c r="C213" s="225" t="s">
        <v>2663</v>
      </c>
      <c r="D213" s="226" t="s">
        <v>79</v>
      </c>
      <c r="E213" s="303">
        <v>83</v>
      </c>
      <c r="F213" s="244" t="s">
        <v>33</v>
      </c>
      <c r="G213" s="245"/>
    </row>
    <row r="214" spans="1:7" s="108" customFormat="1" x14ac:dyDescent="0.25">
      <c r="C214" s="273"/>
      <c r="D214" s="290"/>
      <c r="E214" s="133"/>
      <c r="F214" s="133"/>
      <c r="G214" s="261"/>
    </row>
    <row r="215" spans="1:7" s="301" customFormat="1" x14ac:dyDescent="0.25">
      <c r="A215" s="439" t="s">
        <v>2664</v>
      </c>
      <c r="B215" s="439"/>
      <c r="C215" s="218" t="s">
        <v>2665</v>
      </c>
      <c r="D215" s="218"/>
      <c r="E215" s="300"/>
      <c r="F215" s="219"/>
      <c r="G215" s="218"/>
    </row>
    <row r="216" spans="1:7" s="108" customFormat="1" x14ac:dyDescent="0.25">
      <c r="A216" s="426" t="s">
        <v>129</v>
      </c>
      <c r="B216" s="426" t="s">
        <v>2598</v>
      </c>
      <c r="C216" s="428" t="s">
        <v>1553</v>
      </c>
      <c r="D216" s="430" t="s">
        <v>2599</v>
      </c>
      <c r="E216" s="432" t="s">
        <v>1970</v>
      </c>
      <c r="F216" s="433"/>
      <c r="G216" s="246" t="s">
        <v>1971</v>
      </c>
    </row>
    <row r="217" spans="1:7" s="108" customFormat="1" x14ac:dyDescent="0.25">
      <c r="A217" s="427"/>
      <c r="B217" s="427"/>
      <c r="C217" s="429"/>
      <c r="D217" s="431"/>
      <c r="E217" s="304"/>
      <c r="F217" s="247"/>
      <c r="G217" s="248"/>
    </row>
    <row r="218" spans="1:7" s="108" customFormat="1" x14ac:dyDescent="0.25">
      <c r="A218" s="249">
        <v>196</v>
      </c>
      <c r="B218" s="250" t="s">
        <v>2666</v>
      </c>
      <c r="C218" s="251" t="s">
        <v>2667</v>
      </c>
      <c r="D218" s="252" t="s">
        <v>38</v>
      </c>
      <c r="E218" s="233">
        <v>0</v>
      </c>
      <c r="F218" s="233" t="s">
        <v>1486</v>
      </c>
      <c r="G218" s="253" t="s">
        <v>2668</v>
      </c>
    </row>
    <row r="219" spans="1:7" s="108" customFormat="1" x14ac:dyDescent="0.25">
      <c r="A219" s="249">
        <v>197</v>
      </c>
      <c r="B219" s="250" t="s">
        <v>2669</v>
      </c>
      <c r="C219" s="251" t="s">
        <v>2670</v>
      </c>
      <c r="D219" s="252" t="s">
        <v>161</v>
      </c>
      <c r="E219" s="233">
        <v>0</v>
      </c>
      <c r="F219" s="233" t="s">
        <v>1486</v>
      </c>
      <c r="G219" s="253" t="s">
        <v>2668</v>
      </c>
    </row>
    <row r="220" spans="1:7" s="108" customFormat="1" x14ac:dyDescent="0.25">
      <c r="A220" s="249">
        <v>198</v>
      </c>
      <c r="B220" s="250" t="s">
        <v>2671</v>
      </c>
      <c r="C220" s="251" t="s">
        <v>2672</v>
      </c>
      <c r="D220" s="252" t="s">
        <v>2673</v>
      </c>
      <c r="E220" s="233">
        <v>91</v>
      </c>
      <c r="F220" s="233" t="s">
        <v>86</v>
      </c>
      <c r="G220" s="253"/>
    </row>
    <row r="221" spans="1:7" s="108" customFormat="1" x14ac:dyDescent="0.25">
      <c r="A221" s="249">
        <v>199</v>
      </c>
      <c r="B221" s="250" t="s">
        <v>2674</v>
      </c>
      <c r="C221" s="251" t="s">
        <v>2675</v>
      </c>
      <c r="D221" s="252" t="s">
        <v>15</v>
      </c>
      <c r="E221" s="240">
        <v>91</v>
      </c>
      <c r="F221" s="240" t="s">
        <v>86</v>
      </c>
      <c r="G221" s="253"/>
    </row>
    <row r="222" spans="1:7" s="108" customFormat="1" x14ac:dyDescent="0.25">
      <c r="A222" s="249">
        <v>200</v>
      </c>
      <c r="B222" s="254" t="s">
        <v>2676</v>
      </c>
      <c r="C222" s="255" t="s">
        <v>206</v>
      </c>
      <c r="D222" s="256" t="s">
        <v>142</v>
      </c>
      <c r="E222" s="305">
        <v>64</v>
      </c>
      <c r="F222" s="9" t="s">
        <v>115</v>
      </c>
      <c r="G222" s="257" t="s">
        <v>2652</v>
      </c>
    </row>
    <row r="223" spans="1:7" s="108" customFormat="1" x14ac:dyDescent="0.25">
      <c r="C223" s="273"/>
      <c r="D223" s="290"/>
      <c r="E223" s="133"/>
      <c r="F223" s="133"/>
      <c r="G223" s="261"/>
    </row>
    <row r="224" spans="1:7" s="108" customFormat="1" x14ac:dyDescent="0.25">
      <c r="B224" s="108" t="s">
        <v>2677</v>
      </c>
      <c r="C224" s="273"/>
      <c r="D224" s="290"/>
      <c r="E224" s="133"/>
      <c r="F224" s="133"/>
      <c r="G224" s="261"/>
    </row>
    <row r="225" spans="2:7" s="108" customFormat="1" x14ac:dyDescent="0.25">
      <c r="B225" s="306" t="s">
        <v>1552</v>
      </c>
      <c r="C225" s="273"/>
      <c r="D225" s="290"/>
      <c r="E225" s="133"/>
      <c r="F225" s="133"/>
      <c r="G225" s="261"/>
    </row>
    <row r="226" spans="2:7" s="108" customFormat="1" x14ac:dyDescent="0.25">
      <c r="B226" s="108" t="s">
        <v>2678</v>
      </c>
      <c r="C226" s="273"/>
      <c r="D226" s="290"/>
      <c r="E226" s="133"/>
      <c r="F226" s="133"/>
      <c r="G226" s="261"/>
    </row>
    <row r="227" spans="2:7" s="108" customFormat="1" x14ac:dyDescent="0.25">
      <c r="B227" s="108" t="s">
        <v>2679</v>
      </c>
      <c r="C227" s="273"/>
      <c r="D227" s="290"/>
      <c r="E227" s="133"/>
      <c r="F227" s="133"/>
      <c r="G227" s="261"/>
    </row>
    <row r="228" spans="2:7" s="108" customFormat="1" x14ac:dyDescent="0.25">
      <c r="B228" s="108" t="s">
        <v>2680</v>
      </c>
      <c r="C228" s="273"/>
      <c r="D228" s="290"/>
      <c r="E228" s="133"/>
      <c r="F228" s="133"/>
      <c r="G228" s="261"/>
    </row>
    <row r="229" spans="2:7" s="108" customFormat="1" x14ac:dyDescent="0.25">
      <c r="B229" s="108" t="s">
        <v>2681</v>
      </c>
      <c r="C229" s="273"/>
      <c r="D229" s="290"/>
      <c r="E229" s="133"/>
      <c r="F229" s="133"/>
      <c r="G229" s="261"/>
    </row>
    <row r="230" spans="2:7" s="108" customFormat="1" x14ac:dyDescent="0.25">
      <c r="B230" s="108" t="s">
        <v>2682</v>
      </c>
      <c r="C230" s="273"/>
      <c r="D230" s="290"/>
      <c r="E230" s="133"/>
      <c r="F230" s="133"/>
      <c r="G230" s="261"/>
    </row>
    <row r="231" spans="2:7" s="108" customFormat="1" x14ac:dyDescent="0.25">
      <c r="C231" s="273"/>
      <c r="D231" s="290"/>
      <c r="E231" s="133"/>
      <c r="F231" s="133"/>
      <c r="G231" s="261"/>
    </row>
    <row r="232" spans="2:7" s="108" customFormat="1" x14ac:dyDescent="0.25"/>
  </sheetData>
  <mergeCells count="17">
    <mergeCell ref="A215:B215"/>
    <mergeCell ref="A1:C1"/>
    <mergeCell ref="D1:G1"/>
    <mergeCell ref="A2:C2"/>
    <mergeCell ref="D2:G2"/>
    <mergeCell ref="A5:F5"/>
    <mergeCell ref="A6:F6"/>
    <mergeCell ref="A7:F7"/>
    <mergeCell ref="C9:D9"/>
    <mergeCell ref="C73:D73"/>
    <mergeCell ref="C140:D140"/>
    <mergeCell ref="A174:B174"/>
    <mergeCell ref="A216:A217"/>
    <mergeCell ref="B216:B217"/>
    <mergeCell ref="C216:C217"/>
    <mergeCell ref="D216:D217"/>
    <mergeCell ref="E216:F21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342"/>
  <sheetViews>
    <sheetView topLeftCell="A325" workbookViewId="0">
      <selection activeCell="B334" sqref="B334:F342"/>
    </sheetView>
  </sheetViews>
  <sheetFormatPr defaultRowHeight="15.75" x14ac:dyDescent="0.25"/>
  <cols>
    <col min="1" max="1" width="5" customWidth="1"/>
    <col min="2" max="2" width="19.375" customWidth="1"/>
    <col min="3" max="3" width="21.875" customWidth="1"/>
    <col min="4" max="4" width="10.25" customWidth="1"/>
    <col min="5" max="5" width="13" customWidth="1"/>
    <col min="6" max="6" width="14.25" style="146" customWidth="1"/>
  </cols>
  <sheetData>
    <row r="1" spans="1:238" s="108" customFormat="1" x14ac:dyDescent="0.25">
      <c r="A1" s="406" t="s">
        <v>1</v>
      </c>
      <c r="B1" s="406"/>
      <c r="C1" s="406"/>
      <c r="D1" s="410" t="s">
        <v>2</v>
      </c>
      <c r="E1" s="410"/>
      <c r="F1" s="410"/>
      <c r="G1" s="410"/>
    </row>
    <row r="2" spans="1:238" s="108" customFormat="1" x14ac:dyDescent="0.25">
      <c r="A2" s="410" t="s">
        <v>3</v>
      </c>
      <c r="B2" s="410"/>
      <c r="C2" s="410"/>
      <c r="D2" s="410" t="s">
        <v>1964</v>
      </c>
      <c r="E2" s="410"/>
      <c r="F2" s="410"/>
      <c r="G2" s="410"/>
    </row>
    <row r="3" spans="1:238" s="108" customFormat="1" x14ac:dyDescent="0.25">
      <c r="A3" s="134"/>
      <c r="B3" s="134"/>
      <c r="C3" s="134"/>
      <c r="D3" s="133"/>
      <c r="E3" s="133"/>
      <c r="F3" s="133"/>
    </row>
    <row r="4" spans="1:238" s="108" customFormat="1" x14ac:dyDescent="0.25">
      <c r="B4" s="133" t="s">
        <v>1489</v>
      </c>
      <c r="D4" s="133"/>
      <c r="E4" s="133"/>
      <c r="F4" s="133"/>
    </row>
    <row r="5" spans="1:238" s="108" customFormat="1" x14ac:dyDescent="0.25">
      <c r="A5" s="422" t="s">
        <v>1962</v>
      </c>
      <c r="B5" s="422"/>
      <c r="C5" s="422"/>
      <c r="D5" s="422"/>
      <c r="E5" s="422"/>
      <c r="F5" s="133"/>
    </row>
    <row r="6" spans="1:238" s="108" customFormat="1" x14ac:dyDescent="0.25">
      <c r="A6" s="422" t="s">
        <v>2684</v>
      </c>
      <c r="B6" s="422"/>
      <c r="C6" s="422"/>
      <c r="D6" s="422"/>
      <c r="E6" s="422"/>
      <c r="F6" s="133"/>
    </row>
    <row r="7" spans="1:238" s="108" customFormat="1" x14ac:dyDescent="0.25">
      <c r="A7" s="423" t="s">
        <v>1490</v>
      </c>
      <c r="B7" s="423"/>
      <c r="C7" s="423"/>
      <c r="D7" s="423"/>
      <c r="E7" s="423"/>
      <c r="F7" s="133"/>
    </row>
    <row r="8" spans="1:238" s="137" customFormat="1" x14ac:dyDescent="0.25">
      <c r="A8" s="440" t="s">
        <v>2685</v>
      </c>
      <c r="B8" s="440"/>
      <c r="C8" s="307"/>
      <c r="D8" s="309"/>
      <c r="F8" s="309"/>
    </row>
    <row r="9" spans="1:238" s="137" customFormat="1" x14ac:dyDescent="0.25">
      <c r="A9" s="310" t="s">
        <v>129</v>
      </c>
      <c r="B9" s="310" t="s">
        <v>2686</v>
      </c>
      <c r="C9" s="310" t="s">
        <v>2193</v>
      </c>
      <c r="D9" s="311" t="s">
        <v>2687</v>
      </c>
      <c r="E9" s="310" t="s">
        <v>1970</v>
      </c>
      <c r="F9" s="310" t="s">
        <v>1971</v>
      </c>
    </row>
    <row r="10" spans="1:238" x14ac:dyDescent="0.25">
      <c r="A10" s="312">
        <v>1</v>
      </c>
      <c r="B10" s="313" t="s">
        <v>2688</v>
      </c>
      <c r="C10" s="313" t="s">
        <v>2689</v>
      </c>
      <c r="D10" s="312">
        <v>0</v>
      </c>
      <c r="E10" s="314" t="str">
        <f t="shared" ref="E10:E39" si="0">IF(D10&gt;=90,"Xuất sắc",IF(D10&gt;=80,"Tốt",IF(D10&gt;=65,"Khá",IF(D10&gt;=50,"Trung bình",IF(D10&gt;=35,"Yếu","Kém")))))</f>
        <v>Kém</v>
      </c>
      <c r="F10" s="372" t="s">
        <v>82</v>
      </c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5"/>
      <c r="DE10" s="315"/>
      <c r="DF10" s="315"/>
      <c r="DG10" s="315"/>
      <c r="DH10" s="315"/>
      <c r="DI10" s="315"/>
      <c r="DJ10" s="315"/>
      <c r="DK10" s="315"/>
      <c r="DL10" s="315"/>
      <c r="DM10" s="315"/>
      <c r="DN10" s="315"/>
      <c r="DO10" s="315"/>
      <c r="DP10" s="315"/>
      <c r="DQ10" s="315"/>
      <c r="DR10" s="315"/>
      <c r="DS10" s="315"/>
      <c r="DT10" s="315"/>
      <c r="DU10" s="315"/>
      <c r="DV10" s="315"/>
      <c r="DW10" s="315"/>
      <c r="DX10" s="315"/>
      <c r="DY10" s="315"/>
      <c r="DZ10" s="315"/>
      <c r="EA10" s="315"/>
      <c r="EB10" s="315"/>
      <c r="EC10" s="315"/>
      <c r="ED10" s="315"/>
      <c r="EE10" s="315"/>
      <c r="EF10" s="315"/>
      <c r="EG10" s="315"/>
      <c r="EH10" s="315"/>
      <c r="EI10" s="315"/>
      <c r="EJ10" s="315"/>
      <c r="EK10" s="315"/>
      <c r="EL10" s="315"/>
      <c r="EM10" s="315"/>
      <c r="EN10" s="315"/>
      <c r="EO10" s="315"/>
      <c r="EP10" s="315"/>
      <c r="EQ10" s="315"/>
      <c r="ER10" s="315"/>
      <c r="ES10" s="315"/>
      <c r="ET10" s="315"/>
      <c r="EU10" s="315"/>
      <c r="EV10" s="315"/>
      <c r="EW10" s="315"/>
      <c r="EX10" s="315"/>
      <c r="EY10" s="315"/>
      <c r="EZ10" s="315"/>
      <c r="FA10" s="315"/>
      <c r="FB10" s="315"/>
      <c r="FC10" s="315"/>
      <c r="FD10" s="315"/>
      <c r="FE10" s="315"/>
      <c r="FF10" s="315"/>
      <c r="FG10" s="315"/>
      <c r="FH10" s="315"/>
      <c r="FI10" s="315"/>
      <c r="FJ10" s="315"/>
      <c r="FK10" s="315"/>
      <c r="FL10" s="315"/>
      <c r="FM10" s="315"/>
      <c r="FN10" s="315"/>
      <c r="FO10" s="315"/>
      <c r="FP10" s="315"/>
      <c r="FQ10" s="315"/>
      <c r="FR10" s="315"/>
      <c r="FS10" s="315"/>
      <c r="FT10" s="315"/>
      <c r="FU10" s="315"/>
      <c r="FV10" s="315"/>
      <c r="FW10" s="315"/>
      <c r="FX10" s="315"/>
      <c r="FY10" s="315"/>
      <c r="FZ10" s="315"/>
      <c r="GA10" s="315"/>
      <c r="GB10" s="315"/>
      <c r="GC10" s="315"/>
      <c r="GD10" s="315"/>
      <c r="GE10" s="315"/>
      <c r="GF10" s="315"/>
      <c r="GG10" s="315"/>
      <c r="GH10" s="315"/>
      <c r="GI10" s="315"/>
      <c r="GJ10" s="315"/>
      <c r="GK10" s="315"/>
      <c r="GL10" s="315"/>
      <c r="GM10" s="315"/>
      <c r="GN10" s="315"/>
      <c r="GO10" s="315"/>
      <c r="GP10" s="315"/>
      <c r="GQ10" s="315"/>
      <c r="GR10" s="315"/>
      <c r="GS10" s="315"/>
      <c r="GT10" s="315"/>
      <c r="GU10" s="315"/>
      <c r="GV10" s="315"/>
      <c r="GW10" s="315"/>
      <c r="GX10" s="315"/>
      <c r="GY10" s="315"/>
      <c r="GZ10" s="315"/>
      <c r="HA10" s="315"/>
      <c r="HB10" s="315"/>
      <c r="HC10" s="315"/>
      <c r="HD10" s="315"/>
      <c r="HE10" s="315"/>
      <c r="HF10" s="315"/>
      <c r="HG10" s="315"/>
      <c r="HH10" s="315"/>
      <c r="HI10" s="315"/>
      <c r="HJ10" s="315"/>
      <c r="HK10" s="315"/>
      <c r="HL10" s="315"/>
      <c r="HM10" s="315"/>
      <c r="HN10" s="315"/>
      <c r="HO10" s="315"/>
      <c r="HP10" s="315"/>
      <c r="HQ10" s="315"/>
      <c r="HR10" s="315"/>
      <c r="HS10" s="315"/>
      <c r="HT10" s="315"/>
      <c r="HU10" s="315"/>
      <c r="HV10" s="315"/>
      <c r="HW10" s="315"/>
      <c r="HX10" s="315"/>
      <c r="HY10" s="315"/>
      <c r="HZ10" s="315"/>
      <c r="IA10" s="315"/>
      <c r="IB10" s="315"/>
      <c r="IC10" s="315"/>
      <c r="ID10" s="315"/>
    </row>
    <row r="11" spans="1:238" x14ac:dyDescent="0.25">
      <c r="A11" s="312">
        <v>2</v>
      </c>
      <c r="B11" s="313" t="s">
        <v>2690</v>
      </c>
      <c r="C11" s="313" t="s">
        <v>2691</v>
      </c>
      <c r="D11" s="312">
        <v>95</v>
      </c>
      <c r="E11" s="314" t="str">
        <f t="shared" si="0"/>
        <v>Xuất sắc</v>
      </c>
      <c r="F11" s="372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315"/>
      <c r="FG11" s="315"/>
      <c r="FH11" s="315"/>
      <c r="FI11" s="315"/>
      <c r="FJ11" s="315"/>
      <c r="FK11" s="315"/>
      <c r="FL11" s="315"/>
      <c r="FM11" s="315"/>
      <c r="FN11" s="315"/>
      <c r="FO11" s="315"/>
      <c r="FP11" s="315"/>
      <c r="FQ11" s="315"/>
      <c r="FR11" s="315"/>
      <c r="FS11" s="315"/>
      <c r="FT11" s="315"/>
      <c r="FU11" s="315"/>
      <c r="FV11" s="315"/>
      <c r="FW11" s="315"/>
      <c r="FX11" s="315"/>
      <c r="FY11" s="315"/>
      <c r="FZ11" s="315"/>
      <c r="GA11" s="315"/>
      <c r="GB11" s="315"/>
      <c r="GC11" s="315"/>
      <c r="GD11" s="315"/>
      <c r="GE11" s="315"/>
      <c r="GF11" s="315"/>
      <c r="GG11" s="315"/>
      <c r="GH11" s="315"/>
      <c r="GI11" s="315"/>
      <c r="GJ11" s="315"/>
      <c r="GK11" s="315"/>
      <c r="GL11" s="315"/>
      <c r="GM11" s="315"/>
      <c r="GN11" s="315"/>
      <c r="GO11" s="315"/>
      <c r="GP11" s="315"/>
      <c r="GQ11" s="315"/>
      <c r="GR11" s="315"/>
      <c r="GS11" s="315"/>
      <c r="GT11" s="315"/>
      <c r="GU11" s="315"/>
      <c r="GV11" s="315"/>
      <c r="GW11" s="315"/>
      <c r="GX11" s="315"/>
      <c r="GY11" s="315"/>
      <c r="GZ11" s="315"/>
      <c r="HA11" s="315"/>
      <c r="HB11" s="315"/>
      <c r="HC11" s="315"/>
      <c r="HD11" s="315"/>
      <c r="HE11" s="315"/>
      <c r="HF11" s="315"/>
      <c r="HG11" s="315"/>
      <c r="HH11" s="315"/>
      <c r="HI11" s="315"/>
      <c r="HJ11" s="315"/>
      <c r="HK11" s="315"/>
      <c r="HL11" s="315"/>
      <c r="HM11" s="315"/>
      <c r="HN11" s="315"/>
      <c r="HO11" s="315"/>
      <c r="HP11" s="315"/>
      <c r="HQ11" s="315"/>
      <c r="HR11" s="315"/>
      <c r="HS11" s="315"/>
      <c r="HT11" s="315"/>
      <c r="HU11" s="315"/>
      <c r="HV11" s="315"/>
      <c r="HW11" s="315"/>
      <c r="HX11" s="315"/>
      <c r="HY11" s="315"/>
      <c r="HZ11" s="315"/>
      <c r="IA11" s="315"/>
      <c r="IB11" s="315"/>
      <c r="IC11" s="315"/>
      <c r="ID11" s="315"/>
    </row>
    <row r="12" spans="1:238" x14ac:dyDescent="0.25">
      <c r="A12" s="312">
        <v>3</v>
      </c>
      <c r="B12" s="313" t="s">
        <v>2692</v>
      </c>
      <c r="C12" s="313" t="s">
        <v>2693</v>
      </c>
      <c r="D12" s="312">
        <v>90</v>
      </c>
      <c r="E12" s="314" t="str">
        <f t="shared" si="0"/>
        <v>Xuất sắc</v>
      </c>
      <c r="F12" s="372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315"/>
      <c r="DR12" s="315"/>
      <c r="DS12" s="315"/>
      <c r="DT12" s="315"/>
      <c r="DU12" s="315"/>
      <c r="DV12" s="315"/>
      <c r="DW12" s="315"/>
      <c r="DX12" s="315"/>
      <c r="DY12" s="315"/>
      <c r="DZ12" s="315"/>
      <c r="EA12" s="315"/>
      <c r="EB12" s="315"/>
      <c r="EC12" s="315"/>
      <c r="ED12" s="315"/>
      <c r="EE12" s="315"/>
      <c r="EF12" s="315"/>
      <c r="EG12" s="315"/>
      <c r="EH12" s="315"/>
      <c r="EI12" s="315"/>
      <c r="EJ12" s="315"/>
      <c r="EK12" s="315"/>
      <c r="EL12" s="315"/>
      <c r="EM12" s="315"/>
      <c r="EN12" s="315"/>
      <c r="EO12" s="315"/>
      <c r="EP12" s="315"/>
      <c r="EQ12" s="315"/>
      <c r="ER12" s="315"/>
      <c r="ES12" s="315"/>
      <c r="ET12" s="315"/>
      <c r="EU12" s="315"/>
      <c r="EV12" s="315"/>
      <c r="EW12" s="315"/>
      <c r="EX12" s="315"/>
      <c r="EY12" s="315"/>
      <c r="EZ12" s="315"/>
      <c r="FA12" s="315"/>
      <c r="FB12" s="315"/>
      <c r="FC12" s="315"/>
      <c r="FD12" s="315"/>
      <c r="FE12" s="315"/>
      <c r="FF12" s="315"/>
      <c r="FG12" s="315"/>
      <c r="FH12" s="315"/>
      <c r="FI12" s="315"/>
      <c r="FJ12" s="315"/>
      <c r="FK12" s="315"/>
      <c r="FL12" s="315"/>
      <c r="FM12" s="315"/>
      <c r="FN12" s="315"/>
      <c r="FO12" s="315"/>
      <c r="FP12" s="315"/>
      <c r="FQ12" s="315"/>
      <c r="FR12" s="315"/>
      <c r="FS12" s="315"/>
      <c r="FT12" s="315"/>
      <c r="FU12" s="315"/>
      <c r="FV12" s="315"/>
      <c r="FW12" s="315"/>
      <c r="FX12" s="315"/>
      <c r="FY12" s="315"/>
      <c r="FZ12" s="315"/>
      <c r="GA12" s="315"/>
      <c r="GB12" s="315"/>
      <c r="GC12" s="315"/>
      <c r="GD12" s="315"/>
      <c r="GE12" s="315"/>
      <c r="GF12" s="315"/>
      <c r="GG12" s="315"/>
      <c r="GH12" s="315"/>
      <c r="GI12" s="315"/>
      <c r="GJ12" s="315"/>
      <c r="GK12" s="315"/>
      <c r="GL12" s="315"/>
      <c r="GM12" s="315"/>
      <c r="GN12" s="315"/>
      <c r="GO12" s="315"/>
      <c r="GP12" s="315"/>
      <c r="GQ12" s="315"/>
      <c r="GR12" s="315"/>
      <c r="GS12" s="315"/>
      <c r="GT12" s="315"/>
      <c r="GU12" s="315"/>
      <c r="GV12" s="315"/>
      <c r="GW12" s="315"/>
      <c r="GX12" s="315"/>
      <c r="GY12" s="315"/>
      <c r="GZ12" s="315"/>
      <c r="HA12" s="315"/>
      <c r="HB12" s="315"/>
      <c r="HC12" s="315"/>
      <c r="HD12" s="315"/>
      <c r="HE12" s="315"/>
      <c r="HF12" s="315"/>
      <c r="HG12" s="315"/>
      <c r="HH12" s="315"/>
      <c r="HI12" s="315"/>
      <c r="HJ12" s="315"/>
      <c r="HK12" s="315"/>
      <c r="HL12" s="315"/>
      <c r="HM12" s="315"/>
      <c r="HN12" s="315"/>
      <c r="HO12" s="315"/>
      <c r="HP12" s="315"/>
      <c r="HQ12" s="315"/>
      <c r="HR12" s="315"/>
      <c r="HS12" s="315"/>
      <c r="HT12" s="315"/>
      <c r="HU12" s="315"/>
      <c r="HV12" s="315"/>
      <c r="HW12" s="315"/>
      <c r="HX12" s="315"/>
      <c r="HY12" s="315"/>
      <c r="HZ12" s="315"/>
      <c r="IA12" s="315"/>
      <c r="IB12" s="315"/>
      <c r="IC12" s="315"/>
      <c r="ID12" s="315"/>
    </row>
    <row r="13" spans="1:238" x14ac:dyDescent="0.25">
      <c r="A13" s="312">
        <v>4</v>
      </c>
      <c r="B13" s="313" t="s">
        <v>2694</v>
      </c>
      <c r="C13" s="313" t="s">
        <v>2695</v>
      </c>
      <c r="D13" s="312">
        <v>95</v>
      </c>
      <c r="E13" s="314" t="str">
        <f t="shared" si="0"/>
        <v>Xuất sắc</v>
      </c>
      <c r="F13" s="372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5"/>
      <c r="DX13" s="315"/>
      <c r="DY13" s="315"/>
      <c r="DZ13" s="315"/>
      <c r="EA13" s="315"/>
      <c r="EB13" s="315"/>
      <c r="EC13" s="315"/>
      <c r="ED13" s="315"/>
      <c r="EE13" s="315"/>
      <c r="EF13" s="315"/>
      <c r="EG13" s="315"/>
      <c r="EH13" s="315"/>
      <c r="EI13" s="315"/>
      <c r="EJ13" s="315"/>
      <c r="EK13" s="315"/>
      <c r="EL13" s="315"/>
      <c r="EM13" s="315"/>
      <c r="EN13" s="315"/>
      <c r="EO13" s="315"/>
      <c r="EP13" s="315"/>
      <c r="EQ13" s="315"/>
      <c r="ER13" s="315"/>
      <c r="ES13" s="315"/>
      <c r="ET13" s="315"/>
      <c r="EU13" s="315"/>
      <c r="EV13" s="315"/>
      <c r="EW13" s="315"/>
      <c r="EX13" s="315"/>
      <c r="EY13" s="315"/>
      <c r="EZ13" s="315"/>
      <c r="FA13" s="315"/>
      <c r="FB13" s="315"/>
      <c r="FC13" s="315"/>
      <c r="FD13" s="315"/>
      <c r="FE13" s="315"/>
      <c r="FF13" s="315"/>
      <c r="FG13" s="315"/>
      <c r="FH13" s="315"/>
      <c r="FI13" s="315"/>
      <c r="FJ13" s="315"/>
      <c r="FK13" s="315"/>
      <c r="FL13" s="315"/>
      <c r="FM13" s="315"/>
      <c r="FN13" s="315"/>
      <c r="FO13" s="315"/>
      <c r="FP13" s="315"/>
      <c r="FQ13" s="315"/>
      <c r="FR13" s="315"/>
      <c r="FS13" s="315"/>
      <c r="FT13" s="315"/>
      <c r="FU13" s="315"/>
      <c r="FV13" s="315"/>
      <c r="FW13" s="315"/>
      <c r="FX13" s="315"/>
      <c r="FY13" s="315"/>
      <c r="FZ13" s="315"/>
      <c r="GA13" s="315"/>
      <c r="GB13" s="315"/>
      <c r="GC13" s="315"/>
      <c r="GD13" s="315"/>
      <c r="GE13" s="315"/>
      <c r="GF13" s="315"/>
      <c r="GG13" s="315"/>
      <c r="GH13" s="315"/>
      <c r="GI13" s="315"/>
      <c r="GJ13" s="315"/>
      <c r="GK13" s="315"/>
      <c r="GL13" s="315"/>
      <c r="GM13" s="315"/>
      <c r="GN13" s="315"/>
      <c r="GO13" s="315"/>
      <c r="GP13" s="315"/>
      <c r="GQ13" s="315"/>
      <c r="GR13" s="315"/>
      <c r="GS13" s="315"/>
      <c r="GT13" s="315"/>
      <c r="GU13" s="315"/>
      <c r="GV13" s="315"/>
      <c r="GW13" s="315"/>
      <c r="GX13" s="315"/>
      <c r="GY13" s="315"/>
      <c r="GZ13" s="315"/>
      <c r="HA13" s="315"/>
      <c r="HB13" s="315"/>
      <c r="HC13" s="315"/>
      <c r="HD13" s="315"/>
      <c r="HE13" s="315"/>
      <c r="HF13" s="315"/>
      <c r="HG13" s="315"/>
      <c r="HH13" s="315"/>
      <c r="HI13" s="315"/>
      <c r="HJ13" s="315"/>
      <c r="HK13" s="315"/>
      <c r="HL13" s="315"/>
      <c r="HM13" s="315"/>
      <c r="HN13" s="315"/>
      <c r="HO13" s="315"/>
      <c r="HP13" s="315"/>
      <c r="HQ13" s="315"/>
      <c r="HR13" s="315"/>
      <c r="HS13" s="315"/>
      <c r="HT13" s="315"/>
      <c r="HU13" s="315"/>
      <c r="HV13" s="315"/>
      <c r="HW13" s="315"/>
      <c r="HX13" s="315"/>
      <c r="HY13" s="315"/>
      <c r="HZ13" s="315"/>
      <c r="IA13" s="315"/>
      <c r="IB13" s="315"/>
      <c r="IC13" s="315"/>
      <c r="ID13" s="315"/>
    </row>
    <row r="14" spans="1:238" x14ac:dyDescent="0.25">
      <c r="A14" s="312">
        <v>5</v>
      </c>
      <c r="B14" s="313" t="s">
        <v>2696</v>
      </c>
      <c r="C14" s="313" t="s">
        <v>2697</v>
      </c>
      <c r="D14" s="312">
        <v>83</v>
      </c>
      <c r="E14" s="314" t="str">
        <f t="shared" si="0"/>
        <v>Tốt</v>
      </c>
      <c r="F14" s="372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5"/>
      <c r="EH14" s="315"/>
      <c r="EI14" s="315"/>
      <c r="EJ14" s="315"/>
      <c r="EK14" s="315"/>
      <c r="EL14" s="315"/>
      <c r="EM14" s="315"/>
      <c r="EN14" s="315"/>
      <c r="EO14" s="315"/>
      <c r="EP14" s="315"/>
      <c r="EQ14" s="315"/>
      <c r="ER14" s="315"/>
      <c r="ES14" s="315"/>
      <c r="ET14" s="315"/>
      <c r="EU14" s="315"/>
      <c r="EV14" s="315"/>
      <c r="EW14" s="315"/>
      <c r="EX14" s="315"/>
      <c r="EY14" s="315"/>
      <c r="EZ14" s="315"/>
      <c r="FA14" s="315"/>
      <c r="FB14" s="315"/>
      <c r="FC14" s="315"/>
      <c r="FD14" s="315"/>
      <c r="FE14" s="315"/>
      <c r="FF14" s="315"/>
      <c r="FG14" s="315"/>
      <c r="FH14" s="315"/>
      <c r="FI14" s="315"/>
      <c r="FJ14" s="315"/>
      <c r="FK14" s="315"/>
      <c r="FL14" s="315"/>
      <c r="FM14" s="315"/>
      <c r="FN14" s="315"/>
      <c r="FO14" s="315"/>
      <c r="FP14" s="315"/>
      <c r="FQ14" s="315"/>
      <c r="FR14" s="315"/>
      <c r="FS14" s="315"/>
      <c r="FT14" s="315"/>
      <c r="FU14" s="315"/>
      <c r="FV14" s="315"/>
      <c r="FW14" s="315"/>
      <c r="FX14" s="315"/>
      <c r="FY14" s="315"/>
      <c r="FZ14" s="315"/>
      <c r="GA14" s="315"/>
      <c r="GB14" s="315"/>
      <c r="GC14" s="315"/>
      <c r="GD14" s="315"/>
      <c r="GE14" s="315"/>
      <c r="GF14" s="315"/>
      <c r="GG14" s="315"/>
      <c r="GH14" s="315"/>
      <c r="GI14" s="315"/>
      <c r="GJ14" s="315"/>
      <c r="GK14" s="315"/>
      <c r="GL14" s="315"/>
      <c r="GM14" s="315"/>
      <c r="GN14" s="315"/>
      <c r="GO14" s="315"/>
      <c r="GP14" s="315"/>
      <c r="GQ14" s="315"/>
      <c r="GR14" s="315"/>
      <c r="GS14" s="315"/>
      <c r="GT14" s="315"/>
      <c r="GU14" s="315"/>
      <c r="GV14" s="315"/>
      <c r="GW14" s="315"/>
      <c r="GX14" s="315"/>
      <c r="GY14" s="315"/>
      <c r="GZ14" s="315"/>
      <c r="HA14" s="315"/>
      <c r="HB14" s="315"/>
      <c r="HC14" s="315"/>
      <c r="HD14" s="315"/>
      <c r="HE14" s="315"/>
      <c r="HF14" s="315"/>
      <c r="HG14" s="315"/>
      <c r="HH14" s="315"/>
      <c r="HI14" s="315"/>
      <c r="HJ14" s="315"/>
      <c r="HK14" s="315"/>
      <c r="HL14" s="315"/>
      <c r="HM14" s="315"/>
      <c r="HN14" s="315"/>
      <c r="HO14" s="315"/>
      <c r="HP14" s="315"/>
      <c r="HQ14" s="315"/>
      <c r="HR14" s="315"/>
      <c r="HS14" s="315"/>
      <c r="HT14" s="315"/>
      <c r="HU14" s="315"/>
      <c r="HV14" s="315"/>
      <c r="HW14" s="315"/>
      <c r="HX14" s="315"/>
      <c r="HY14" s="315"/>
      <c r="HZ14" s="315"/>
      <c r="IA14" s="315"/>
      <c r="IB14" s="315"/>
      <c r="IC14" s="315"/>
      <c r="ID14" s="315"/>
    </row>
    <row r="15" spans="1:238" x14ac:dyDescent="0.25">
      <c r="A15" s="312">
        <v>6</v>
      </c>
      <c r="B15" s="313" t="s">
        <v>2698</v>
      </c>
      <c r="C15" s="313" t="s">
        <v>2699</v>
      </c>
      <c r="D15" s="312">
        <v>90</v>
      </c>
      <c r="E15" s="314" t="str">
        <f t="shared" si="0"/>
        <v>Xuất sắc</v>
      </c>
      <c r="F15" s="372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5"/>
      <c r="DG15" s="315"/>
      <c r="DH15" s="315"/>
      <c r="DI15" s="315"/>
      <c r="DJ15" s="315"/>
      <c r="DK15" s="315"/>
      <c r="DL15" s="315"/>
      <c r="DM15" s="315"/>
      <c r="DN15" s="315"/>
      <c r="DO15" s="315"/>
      <c r="DP15" s="315"/>
      <c r="DQ15" s="315"/>
      <c r="DR15" s="315"/>
      <c r="DS15" s="315"/>
      <c r="DT15" s="315"/>
      <c r="DU15" s="315"/>
      <c r="DV15" s="315"/>
      <c r="DW15" s="315"/>
      <c r="DX15" s="315"/>
      <c r="DY15" s="315"/>
      <c r="DZ15" s="315"/>
      <c r="EA15" s="315"/>
      <c r="EB15" s="315"/>
      <c r="EC15" s="315"/>
      <c r="ED15" s="315"/>
      <c r="EE15" s="315"/>
      <c r="EF15" s="315"/>
      <c r="EG15" s="315"/>
      <c r="EH15" s="315"/>
      <c r="EI15" s="315"/>
      <c r="EJ15" s="315"/>
      <c r="EK15" s="315"/>
      <c r="EL15" s="315"/>
      <c r="EM15" s="315"/>
      <c r="EN15" s="315"/>
      <c r="EO15" s="315"/>
      <c r="EP15" s="315"/>
      <c r="EQ15" s="315"/>
      <c r="ER15" s="315"/>
      <c r="ES15" s="315"/>
      <c r="ET15" s="315"/>
      <c r="EU15" s="315"/>
      <c r="EV15" s="315"/>
      <c r="EW15" s="315"/>
      <c r="EX15" s="315"/>
      <c r="EY15" s="315"/>
      <c r="EZ15" s="315"/>
      <c r="FA15" s="315"/>
      <c r="FB15" s="315"/>
      <c r="FC15" s="315"/>
      <c r="FD15" s="315"/>
      <c r="FE15" s="315"/>
      <c r="FF15" s="315"/>
      <c r="FG15" s="315"/>
      <c r="FH15" s="315"/>
      <c r="FI15" s="315"/>
      <c r="FJ15" s="315"/>
      <c r="FK15" s="315"/>
      <c r="FL15" s="315"/>
      <c r="FM15" s="315"/>
      <c r="FN15" s="315"/>
      <c r="FO15" s="315"/>
      <c r="FP15" s="315"/>
      <c r="FQ15" s="315"/>
      <c r="FR15" s="315"/>
      <c r="FS15" s="315"/>
      <c r="FT15" s="315"/>
      <c r="FU15" s="315"/>
      <c r="FV15" s="315"/>
      <c r="FW15" s="315"/>
      <c r="FX15" s="315"/>
      <c r="FY15" s="315"/>
      <c r="FZ15" s="315"/>
      <c r="GA15" s="315"/>
      <c r="GB15" s="315"/>
      <c r="GC15" s="315"/>
      <c r="GD15" s="315"/>
      <c r="GE15" s="315"/>
      <c r="GF15" s="315"/>
      <c r="GG15" s="315"/>
      <c r="GH15" s="315"/>
      <c r="GI15" s="315"/>
      <c r="GJ15" s="315"/>
      <c r="GK15" s="315"/>
      <c r="GL15" s="315"/>
      <c r="GM15" s="315"/>
      <c r="GN15" s="315"/>
      <c r="GO15" s="315"/>
      <c r="GP15" s="315"/>
      <c r="GQ15" s="315"/>
      <c r="GR15" s="315"/>
      <c r="GS15" s="315"/>
      <c r="GT15" s="315"/>
      <c r="GU15" s="315"/>
      <c r="GV15" s="315"/>
      <c r="GW15" s="315"/>
      <c r="GX15" s="315"/>
      <c r="GY15" s="315"/>
      <c r="GZ15" s="315"/>
      <c r="HA15" s="315"/>
      <c r="HB15" s="315"/>
      <c r="HC15" s="315"/>
      <c r="HD15" s="315"/>
      <c r="HE15" s="315"/>
      <c r="HF15" s="315"/>
      <c r="HG15" s="315"/>
      <c r="HH15" s="315"/>
      <c r="HI15" s="315"/>
      <c r="HJ15" s="315"/>
      <c r="HK15" s="315"/>
      <c r="HL15" s="315"/>
      <c r="HM15" s="315"/>
      <c r="HN15" s="315"/>
      <c r="HO15" s="315"/>
      <c r="HP15" s="315"/>
      <c r="HQ15" s="315"/>
      <c r="HR15" s="315"/>
      <c r="HS15" s="315"/>
      <c r="HT15" s="315"/>
      <c r="HU15" s="315"/>
      <c r="HV15" s="315"/>
      <c r="HW15" s="315"/>
      <c r="HX15" s="315"/>
      <c r="HY15" s="315"/>
      <c r="HZ15" s="315"/>
      <c r="IA15" s="315"/>
      <c r="IB15" s="315"/>
      <c r="IC15" s="315"/>
      <c r="ID15" s="315"/>
    </row>
    <row r="16" spans="1:238" x14ac:dyDescent="0.25">
      <c r="A16" s="312">
        <v>7</v>
      </c>
      <c r="B16" s="313" t="s">
        <v>2700</v>
      </c>
      <c r="C16" s="313" t="s">
        <v>2701</v>
      </c>
      <c r="D16" s="312">
        <v>97</v>
      </c>
      <c r="E16" s="314" t="str">
        <f t="shared" si="0"/>
        <v>Xuất sắc</v>
      </c>
      <c r="F16" s="372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5"/>
      <c r="DS16" s="315"/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5"/>
      <c r="EH16" s="315"/>
      <c r="EI16" s="315"/>
      <c r="EJ16" s="315"/>
      <c r="EK16" s="315"/>
      <c r="EL16" s="315"/>
      <c r="EM16" s="315"/>
      <c r="EN16" s="315"/>
      <c r="EO16" s="315"/>
      <c r="EP16" s="315"/>
      <c r="EQ16" s="315"/>
      <c r="ER16" s="315"/>
      <c r="ES16" s="315"/>
      <c r="ET16" s="315"/>
      <c r="EU16" s="315"/>
      <c r="EV16" s="315"/>
      <c r="EW16" s="315"/>
      <c r="EX16" s="315"/>
      <c r="EY16" s="315"/>
      <c r="EZ16" s="315"/>
      <c r="FA16" s="315"/>
      <c r="FB16" s="315"/>
      <c r="FC16" s="315"/>
      <c r="FD16" s="315"/>
      <c r="FE16" s="315"/>
      <c r="FF16" s="315"/>
      <c r="FG16" s="315"/>
      <c r="FH16" s="315"/>
      <c r="FI16" s="315"/>
      <c r="FJ16" s="315"/>
      <c r="FK16" s="315"/>
      <c r="FL16" s="315"/>
      <c r="FM16" s="315"/>
      <c r="FN16" s="315"/>
      <c r="FO16" s="315"/>
      <c r="FP16" s="315"/>
      <c r="FQ16" s="315"/>
      <c r="FR16" s="315"/>
      <c r="FS16" s="315"/>
      <c r="FT16" s="315"/>
      <c r="FU16" s="315"/>
      <c r="FV16" s="315"/>
      <c r="FW16" s="315"/>
      <c r="FX16" s="315"/>
      <c r="FY16" s="315"/>
      <c r="FZ16" s="315"/>
      <c r="GA16" s="315"/>
      <c r="GB16" s="315"/>
      <c r="GC16" s="315"/>
      <c r="GD16" s="315"/>
      <c r="GE16" s="315"/>
      <c r="GF16" s="315"/>
      <c r="GG16" s="315"/>
      <c r="GH16" s="315"/>
      <c r="GI16" s="315"/>
      <c r="GJ16" s="315"/>
      <c r="GK16" s="315"/>
      <c r="GL16" s="315"/>
      <c r="GM16" s="315"/>
      <c r="GN16" s="315"/>
      <c r="GO16" s="315"/>
      <c r="GP16" s="315"/>
      <c r="GQ16" s="315"/>
      <c r="GR16" s="315"/>
      <c r="GS16" s="315"/>
      <c r="GT16" s="315"/>
      <c r="GU16" s="315"/>
      <c r="GV16" s="315"/>
      <c r="GW16" s="315"/>
      <c r="GX16" s="315"/>
      <c r="GY16" s="315"/>
      <c r="GZ16" s="315"/>
      <c r="HA16" s="315"/>
      <c r="HB16" s="315"/>
      <c r="HC16" s="315"/>
      <c r="HD16" s="315"/>
      <c r="HE16" s="315"/>
      <c r="HF16" s="315"/>
      <c r="HG16" s="315"/>
      <c r="HH16" s="315"/>
      <c r="HI16" s="315"/>
      <c r="HJ16" s="315"/>
      <c r="HK16" s="315"/>
      <c r="HL16" s="315"/>
      <c r="HM16" s="315"/>
      <c r="HN16" s="315"/>
      <c r="HO16" s="315"/>
      <c r="HP16" s="315"/>
      <c r="HQ16" s="315"/>
      <c r="HR16" s="315"/>
      <c r="HS16" s="315"/>
      <c r="HT16" s="315"/>
      <c r="HU16" s="315"/>
      <c r="HV16" s="315"/>
      <c r="HW16" s="315"/>
      <c r="HX16" s="315"/>
      <c r="HY16" s="315"/>
      <c r="HZ16" s="315"/>
      <c r="IA16" s="315"/>
      <c r="IB16" s="315"/>
      <c r="IC16" s="315"/>
      <c r="ID16" s="315"/>
    </row>
    <row r="17" spans="1:238" x14ac:dyDescent="0.25">
      <c r="A17" s="312">
        <v>8</v>
      </c>
      <c r="B17" s="313" t="s">
        <v>2702</v>
      </c>
      <c r="C17" s="313" t="s">
        <v>2703</v>
      </c>
      <c r="D17" s="312">
        <v>0</v>
      </c>
      <c r="E17" s="314" t="str">
        <f t="shared" si="0"/>
        <v>Kém</v>
      </c>
      <c r="F17" s="372" t="s">
        <v>82</v>
      </c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5"/>
      <c r="DB17" s="315"/>
      <c r="DC17" s="315"/>
      <c r="DD17" s="315"/>
      <c r="DE17" s="315"/>
      <c r="DF17" s="315"/>
      <c r="DG17" s="315"/>
      <c r="DH17" s="315"/>
      <c r="DI17" s="315"/>
      <c r="DJ17" s="315"/>
      <c r="DK17" s="315"/>
      <c r="DL17" s="315"/>
      <c r="DM17" s="315"/>
      <c r="DN17" s="315"/>
      <c r="DO17" s="315"/>
      <c r="DP17" s="315"/>
      <c r="DQ17" s="315"/>
      <c r="DR17" s="315"/>
      <c r="DS17" s="315"/>
      <c r="DT17" s="315"/>
      <c r="DU17" s="315"/>
      <c r="DV17" s="315"/>
      <c r="DW17" s="315"/>
      <c r="DX17" s="315"/>
      <c r="DY17" s="315"/>
      <c r="DZ17" s="315"/>
      <c r="EA17" s="315"/>
      <c r="EB17" s="315"/>
      <c r="EC17" s="315"/>
      <c r="ED17" s="315"/>
      <c r="EE17" s="315"/>
      <c r="EF17" s="315"/>
      <c r="EG17" s="315"/>
      <c r="EH17" s="315"/>
      <c r="EI17" s="315"/>
      <c r="EJ17" s="315"/>
      <c r="EK17" s="315"/>
      <c r="EL17" s="315"/>
      <c r="EM17" s="315"/>
      <c r="EN17" s="315"/>
      <c r="EO17" s="315"/>
      <c r="EP17" s="315"/>
      <c r="EQ17" s="315"/>
      <c r="ER17" s="315"/>
      <c r="ES17" s="315"/>
      <c r="ET17" s="315"/>
      <c r="EU17" s="315"/>
      <c r="EV17" s="315"/>
      <c r="EW17" s="315"/>
      <c r="EX17" s="315"/>
      <c r="EY17" s="315"/>
      <c r="EZ17" s="315"/>
      <c r="FA17" s="315"/>
      <c r="FB17" s="315"/>
      <c r="FC17" s="315"/>
      <c r="FD17" s="315"/>
      <c r="FE17" s="315"/>
      <c r="FF17" s="315"/>
      <c r="FG17" s="315"/>
      <c r="FH17" s="315"/>
      <c r="FI17" s="315"/>
      <c r="FJ17" s="315"/>
      <c r="FK17" s="315"/>
      <c r="FL17" s="315"/>
      <c r="FM17" s="315"/>
      <c r="FN17" s="315"/>
      <c r="FO17" s="315"/>
      <c r="FP17" s="315"/>
      <c r="FQ17" s="315"/>
      <c r="FR17" s="315"/>
      <c r="FS17" s="315"/>
      <c r="FT17" s="315"/>
      <c r="FU17" s="315"/>
      <c r="FV17" s="315"/>
      <c r="FW17" s="315"/>
      <c r="FX17" s="315"/>
      <c r="FY17" s="315"/>
      <c r="FZ17" s="315"/>
      <c r="GA17" s="315"/>
      <c r="GB17" s="315"/>
      <c r="GC17" s="315"/>
      <c r="GD17" s="315"/>
      <c r="GE17" s="315"/>
      <c r="GF17" s="315"/>
      <c r="GG17" s="315"/>
      <c r="GH17" s="315"/>
      <c r="GI17" s="315"/>
      <c r="GJ17" s="315"/>
      <c r="GK17" s="315"/>
      <c r="GL17" s="315"/>
      <c r="GM17" s="315"/>
      <c r="GN17" s="315"/>
      <c r="GO17" s="315"/>
      <c r="GP17" s="315"/>
      <c r="GQ17" s="315"/>
      <c r="GR17" s="315"/>
      <c r="GS17" s="315"/>
      <c r="GT17" s="315"/>
      <c r="GU17" s="315"/>
      <c r="GV17" s="315"/>
      <c r="GW17" s="315"/>
      <c r="GX17" s="315"/>
      <c r="GY17" s="315"/>
      <c r="GZ17" s="315"/>
      <c r="HA17" s="315"/>
      <c r="HB17" s="315"/>
      <c r="HC17" s="315"/>
      <c r="HD17" s="315"/>
      <c r="HE17" s="315"/>
      <c r="HF17" s="315"/>
      <c r="HG17" s="315"/>
      <c r="HH17" s="315"/>
      <c r="HI17" s="315"/>
      <c r="HJ17" s="315"/>
      <c r="HK17" s="315"/>
      <c r="HL17" s="315"/>
      <c r="HM17" s="315"/>
      <c r="HN17" s="315"/>
      <c r="HO17" s="315"/>
      <c r="HP17" s="315"/>
      <c r="HQ17" s="315"/>
      <c r="HR17" s="315"/>
      <c r="HS17" s="315"/>
      <c r="HT17" s="315"/>
      <c r="HU17" s="315"/>
      <c r="HV17" s="315"/>
      <c r="HW17" s="315"/>
      <c r="HX17" s="315"/>
      <c r="HY17" s="315"/>
      <c r="HZ17" s="315"/>
      <c r="IA17" s="315"/>
      <c r="IB17" s="315"/>
      <c r="IC17" s="315"/>
      <c r="ID17" s="315"/>
    </row>
    <row r="18" spans="1:238" x14ac:dyDescent="0.25">
      <c r="A18" s="312">
        <v>9</v>
      </c>
      <c r="B18" s="313" t="s">
        <v>2704</v>
      </c>
      <c r="C18" s="313" t="s">
        <v>2705</v>
      </c>
      <c r="D18" s="312">
        <v>90</v>
      </c>
      <c r="E18" s="314" t="str">
        <f t="shared" si="0"/>
        <v>Xuất sắc</v>
      </c>
      <c r="F18" s="372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15"/>
      <c r="CY18" s="315"/>
      <c r="CZ18" s="315"/>
      <c r="DA18" s="315"/>
      <c r="DB18" s="315"/>
      <c r="DC18" s="315"/>
      <c r="DD18" s="315"/>
      <c r="DE18" s="315"/>
      <c r="DF18" s="315"/>
      <c r="DG18" s="315"/>
      <c r="DH18" s="315"/>
      <c r="DI18" s="315"/>
      <c r="DJ18" s="315"/>
      <c r="DK18" s="315"/>
      <c r="DL18" s="315"/>
      <c r="DM18" s="315"/>
      <c r="DN18" s="315"/>
      <c r="DO18" s="315"/>
      <c r="DP18" s="315"/>
      <c r="DQ18" s="315"/>
      <c r="DR18" s="315"/>
      <c r="DS18" s="315"/>
      <c r="DT18" s="315"/>
      <c r="DU18" s="315"/>
      <c r="DV18" s="315"/>
      <c r="DW18" s="315"/>
      <c r="DX18" s="315"/>
      <c r="DY18" s="315"/>
      <c r="DZ18" s="315"/>
      <c r="EA18" s="315"/>
      <c r="EB18" s="315"/>
      <c r="EC18" s="315"/>
      <c r="ED18" s="315"/>
      <c r="EE18" s="315"/>
      <c r="EF18" s="315"/>
      <c r="EG18" s="315"/>
      <c r="EH18" s="315"/>
      <c r="EI18" s="315"/>
      <c r="EJ18" s="315"/>
      <c r="EK18" s="315"/>
      <c r="EL18" s="315"/>
      <c r="EM18" s="315"/>
      <c r="EN18" s="315"/>
      <c r="EO18" s="315"/>
      <c r="EP18" s="315"/>
      <c r="EQ18" s="315"/>
      <c r="ER18" s="315"/>
      <c r="ES18" s="315"/>
      <c r="ET18" s="315"/>
      <c r="EU18" s="315"/>
      <c r="EV18" s="315"/>
      <c r="EW18" s="315"/>
      <c r="EX18" s="315"/>
      <c r="EY18" s="315"/>
      <c r="EZ18" s="315"/>
      <c r="FA18" s="315"/>
      <c r="FB18" s="315"/>
      <c r="FC18" s="315"/>
      <c r="FD18" s="315"/>
      <c r="FE18" s="315"/>
      <c r="FF18" s="315"/>
      <c r="FG18" s="315"/>
      <c r="FH18" s="315"/>
      <c r="FI18" s="315"/>
      <c r="FJ18" s="315"/>
      <c r="FK18" s="315"/>
      <c r="FL18" s="315"/>
      <c r="FM18" s="315"/>
      <c r="FN18" s="315"/>
      <c r="FO18" s="315"/>
      <c r="FP18" s="315"/>
      <c r="FQ18" s="315"/>
      <c r="FR18" s="315"/>
      <c r="FS18" s="315"/>
      <c r="FT18" s="315"/>
      <c r="FU18" s="315"/>
      <c r="FV18" s="315"/>
      <c r="FW18" s="315"/>
      <c r="FX18" s="315"/>
      <c r="FY18" s="315"/>
      <c r="FZ18" s="315"/>
      <c r="GA18" s="315"/>
      <c r="GB18" s="315"/>
      <c r="GC18" s="315"/>
      <c r="GD18" s="315"/>
      <c r="GE18" s="315"/>
      <c r="GF18" s="315"/>
      <c r="GG18" s="315"/>
      <c r="GH18" s="315"/>
      <c r="GI18" s="315"/>
      <c r="GJ18" s="315"/>
      <c r="GK18" s="315"/>
      <c r="GL18" s="315"/>
      <c r="GM18" s="315"/>
      <c r="GN18" s="315"/>
      <c r="GO18" s="315"/>
      <c r="GP18" s="315"/>
      <c r="GQ18" s="315"/>
      <c r="GR18" s="315"/>
      <c r="GS18" s="315"/>
      <c r="GT18" s="315"/>
      <c r="GU18" s="315"/>
      <c r="GV18" s="315"/>
      <c r="GW18" s="315"/>
      <c r="GX18" s="315"/>
      <c r="GY18" s="315"/>
      <c r="GZ18" s="315"/>
      <c r="HA18" s="315"/>
      <c r="HB18" s="315"/>
      <c r="HC18" s="315"/>
      <c r="HD18" s="315"/>
      <c r="HE18" s="315"/>
      <c r="HF18" s="315"/>
      <c r="HG18" s="315"/>
      <c r="HH18" s="315"/>
      <c r="HI18" s="315"/>
      <c r="HJ18" s="315"/>
      <c r="HK18" s="315"/>
      <c r="HL18" s="315"/>
      <c r="HM18" s="315"/>
      <c r="HN18" s="315"/>
      <c r="HO18" s="315"/>
      <c r="HP18" s="315"/>
      <c r="HQ18" s="315"/>
      <c r="HR18" s="315"/>
      <c r="HS18" s="315"/>
      <c r="HT18" s="315"/>
      <c r="HU18" s="315"/>
      <c r="HV18" s="315"/>
      <c r="HW18" s="315"/>
      <c r="HX18" s="315"/>
      <c r="HY18" s="315"/>
      <c r="HZ18" s="315"/>
      <c r="IA18" s="315"/>
      <c r="IB18" s="315"/>
      <c r="IC18" s="315"/>
      <c r="ID18" s="315"/>
    </row>
    <row r="19" spans="1:238" x14ac:dyDescent="0.25">
      <c r="A19" s="312">
        <v>10</v>
      </c>
      <c r="B19" s="313" t="s">
        <v>2706</v>
      </c>
      <c r="C19" s="313" t="s">
        <v>2707</v>
      </c>
      <c r="D19" s="316">
        <v>0</v>
      </c>
      <c r="E19" s="314" t="str">
        <f t="shared" si="0"/>
        <v>Kém</v>
      </c>
      <c r="F19" s="372" t="s">
        <v>82</v>
      </c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15"/>
      <c r="DJ19" s="315"/>
      <c r="DK19" s="315"/>
      <c r="DL19" s="315"/>
      <c r="DM19" s="315"/>
      <c r="DN19" s="315"/>
      <c r="DO19" s="315"/>
      <c r="DP19" s="315"/>
      <c r="DQ19" s="315"/>
      <c r="DR19" s="315"/>
      <c r="DS19" s="315"/>
      <c r="DT19" s="315"/>
      <c r="DU19" s="315"/>
      <c r="DV19" s="315"/>
      <c r="DW19" s="315"/>
      <c r="DX19" s="315"/>
      <c r="DY19" s="315"/>
      <c r="DZ19" s="315"/>
      <c r="EA19" s="315"/>
      <c r="EB19" s="315"/>
      <c r="EC19" s="315"/>
      <c r="ED19" s="315"/>
      <c r="EE19" s="315"/>
      <c r="EF19" s="315"/>
      <c r="EG19" s="315"/>
      <c r="EH19" s="315"/>
      <c r="EI19" s="315"/>
      <c r="EJ19" s="315"/>
      <c r="EK19" s="315"/>
      <c r="EL19" s="315"/>
      <c r="EM19" s="315"/>
      <c r="EN19" s="315"/>
      <c r="EO19" s="315"/>
      <c r="EP19" s="315"/>
      <c r="EQ19" s="315"/>
      <c r="ER19" s="315"/>
      <c r="ES19" s="315"/>
      <c r="ET19" s="315"/>
      <c r="EU19" s="315"/>
      <c r="EV19" s="315"/>
      <c r="EW19" s="315"/>
      <c r="EX19" s="315"/>
      <c r="EY19" s="315"/>
      <c r="EZ19" s="315"/>
      <c r="FA19" s="315"/>
      <c r="FB19" s="315"/>
      <c r="FC19" s="315"/>
      <c r="FD19" s="315"/>
      <c r="FE19" s="315"/>
      <c r="FF19" s="315"/>
      <c r="FG19" s="315"/>
      <c r="FH19" s="315"/>
      <c r="FI19" s="315"/>
      <c r="FJ19" s="315"/>
      <c r="FK19" s="315"/>
      <c r="FL19" s="315"/>
      <c r="FM19" s="315"/>
      <c r="FN19" s="315"/>
      <c r="FO19" s="315"/>
      <c r="FP19" s="315"/>
      <c r="FQ19" s="315"/>
      <c r="FR19" s="315"/>
      <c r="FS19" s="315"/>
      <c r="FT19" s="315"/>
      <c r="FU19" s="315"/>
      <c r="FV19" s="315"/>
      <c r="FW19" s="315"/>
      <c r="FX19" s="315"/>
      <c r="FY19" s="315"/>
      <c r="FZ19" s="315"/>
      <c r="GA19" s="315"/>
      <c r="GB19" s="315"/>
      <c r="GC19" s="315"/>
      <c r="GD19" s="315"/>
      <c r="GE19" s="315"/>
      <c r="GF19" s="315"/>
      <c r="GG19" s="315"/>
      <c r="GH19" s="315"/>
      <c r="GI19" s="315"/>
      <c r="GJ19" s="315"/>
      <c r="GK19" s="315"/>
      <c r="GL19" s="315"/>
      <c r="GM19" s="315"/>
      <c r="GN19" s="315"/>
      <c r="GO19" s="315"/>
      <c r="GP19" s="315"/>
      <c r="GQ19" s="315"/>
      <c r="GR19" s="315"/>
      <c r="GS19" s="315"/>
      <c r="GT19" s="315"/>
      <c r="GU19" s="315"/>
      <c r="GV19" s="315"/>
      <c r="GW19" s="315"/>
      <c r="GX19" s="315"/>
      <c r="GY19" s="315"/>
      <c r="GZ19" s="315"/>
      <c r="HA19" s="315"/>
      <c r="HB19" s="315"/>
      <c r="HC19" s="315"/>
      <c r="HD19" s="315"/>
      <c r="HE19" s="315"/>
      <c r="HF19" s="315"/>
      <c r="HG19" s="315"/>
      <c r="HH19" s="315"/>
      <c r="HI19" s="315"/>
      <c r="HJ19" s="315"/>
      <c r="HK19" s="315"/>
      <c r="HL19" s="315"/>
      <c r="HM19" s="315"/>
      <c r="HN19" s="315"/>
      <c r="HO19" s="315"/>
      <c r="HP19" s="315"/>
      <c r="HQ19" s="315"/>
      <c r="HR19" s="315"/>
      <c r="HS19" s="315"/>
      <c r="HT19" s="315"/>
      <c r="HU19" s="315"/>
      <c r="HV19" s="315"/>
      <c r="HW19" s="315"/>
      <c r="HX19" s="315"/>
      <c r="HY19" s="315"/>
      <c r="HZ19" s="315"/>
      <c r="IA19" s="315"/>
      <c r="IB19" s="315"/>
      <c r="IC19" s="315"/>
      <c r="ID19" s="315"/>
    </row>
    <row r="20" spans="1:238" x14ac:dyDescent="0.25">
      <c r="A20" s="312">
        <v>11</v>
      </c>
      <c r="B20" s="313" t="s">
        <v>2708</v>
      </c>
      <c r="C20" s="313" t="s">
        <v>2709</v>
      </c>
      <c r="D20" s="312">
        <v>85</v>
      </c>
      <c r="E20" s="314" t="str">
        <f t="shared" si="0"/>
        <v>Tốt</v>
      </c>
      <c r="F20" s="372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315"/>
      <c r="CJ20" s="315"/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5"/>
      <c r="CZ20" s="315"/>
      <c r="DA20" s="315"/>
      <c r="DB20" s="315"/>
      <c r="DC20" s="315"/>
      <c r="DD20" s="315"/>
      <c r="DE20" s="315"/>
      <c r="DF20" s="315"/>
      <c r="DG20" s="315"/>
      <c r="DH20" s="315"/>
      <c r="DI20" s="315"/>
      <c r="DJ20" s="315"/>
      <c r="DK20" s="315"/>
      <c r="DL20" s="315"/>
      <c r="DM20" s="315"/>
      <c r="DN20" s="315"/>
      <c r="DO20" s="315"/>
      <c r="DP20" s="315"/>
      <c r="DQ20" s="315"/>
      <c r="DR20" s="315"/>
      <c r="DS20" s="315"/>
      <c r="DT20" s="315"/>
      <c r="DU20" s="315"/>
      <c r="DV20" s="315"/>
      <c r="DW20" s="315"/>
      <c r="DX20" s="315"/>
      <c r="DY20" s="315"/>
      <c r="DZ20" s="315"/>
      <c r="EA20" s="315"/>
      <c r="EB20" s="315"/>
      <c r="EC20" s="315"/>
      <c r="ED20" s="315"/>
      <c r="EE20" s="315"/>
      <c r="EF20" s="315"/>
      <c r="EG20" s="315"/>
      <c r="EH20" s="315"/>
      <c r="EI20" s="315"/>
      <c r="EJ20" s="315"/>
      <c r="EK20" s="315"/>
      <c r="EL20" s="315"/>
      <c r="EM20" s="315"/>
      <c r="EN20" s="315"/>
      <c r="EO20" s="315"/>
      <c r="EP20" s="315"/>
      <c r="EQ20" s="315"/>
      <c r="ER20" s="315"/>
      <c r="ES20" s="315"/>
      <c r="ET20" s="315"/>
      <c r="EU20" s="315"/>
      <c r="EV20" s="315"/>
      <c r="EW20" s="315"/>
      <c r="EX20" s="315"/>
      <c r="EY20" s="315"/>
      <c r="EZ20" s="315"/>
      <c r="FA20" s="315"/>
      <c r="FB20" s="315"/>
      <c r="FC20" s="315"/>
      <c r="FD20" s="315"/>
      <c r="FE20" s="315"/>
      <c r="FF20" s="315"/>
      <c r="FG20" s="315"/>
      <c r="FH20" s="315"/>
      <c r="FI20" s="315"/>
      <c r="FJ20" s="315"/>
      <c r="FK20" s="315"/>
      <c r="FL20" s="315"/>
      <c r="FM20" s="315"/>
      <c r="FN20" s="315"/>
      <c r="FO20" s="315"/>
      <c r="FP20" s="315"/>
      <c r="FQ20" s="315"/>
      <c r="FR20" s="315"/>
      <c r="FS20" s="315"/>
      <c r="FT20" s="315"/>
      <c r="FU20" s="315"/>
      <c r="FV20" s="315"/>
      <c r="FW20" s="315"/>
      <c r="FX20" s="315"/>
      <c r="FY20" s="315"/>
      <c r="FZ20" s="315"/>
      <c r="GA20" s="315"/>
      <c r="GB20" s="315"/>
      <c r="GC20" s="315"/>
      <c r="GD20" s="315"/>
      <c r="GE20" s="315"/>
      <c r="GF20" s="315"/>
      <c r="GG20" s="315"/>
      <c r="GH20" s="315"/>
      <c r="GI20" s="315"/>
      <c r="GJ20" s="315"/>
      <c r="GK20" s="315"/>
      <c r="GL20" s="315"/>
      <c r="GM20" s="315"/>
      <c r="GN20" s="315"/>
      <c r="GO20" s="315"/>
      <c r="GP20" s="315"/>
      <c r="GQ20" s="315"/>
      <c r="GR20" s="315"/>
      <c r="GS20" s="315"/>
      <c r="GT20" s="315"/>
      <c r="GU20" s="315"/>
      <c r="GV20" s="315"/>
      <c r="GW20" s="315"/>
      <c r="GX20" s="315"/>
      <c r="GY20" s="315"/>
      <c r="GZ20" s="315"/>
      <c r="HA20" s="315"/>
      <c r="HB20" s="315"/>
      <c r="HC20" s="315"/>
      <c r="HD20" s="315"/>
      <c r="HE20" s="315"/>
      <c r="HF20" s="315"/>
      <c r="HG20" s="315"/>
      <c r="HH20" s="315"/>
      <c r="HI20" s="315"/>
      <c r="HJ20" s="315"/>
      <c r="HK20" s="315"/>
      <c r="HL20" s="315"/>
      <c r="HM20" s="315"/>
      <c r="HN20" s="315"/>
      <c r="HO20" s="315"/>
      <c r="HP20" s="315"/>
      <c r="HQ20" s="315"/>
      <c r="HR20" s="315"/>
      <c r="HS20" s="315"/>
      <c r="HT20" s="315"/>
      <c r="HU20" s="315"/>
      <c r="HV20" s="315"/>
      <c r="HW20" s="315"/>
      <c r="HX20" s="315"/>
      <c r="HY20" s="315"/>
      <c r="HZ20" s="315"/>
      <c r="IA20" s="315"/>
      <c r="IB20" s="315"/>
      <c r="IC20" s="315"/>
      <c r="ID20" s="315"/>
    </row>
    <row r="21" spans="1:238" x14ac:dyDescent="0.25">
      <c r="A21" s="312">
        <v>12</v>
      </c>
      <c r="B21" s="313" t="s">
        <v>2710</v>
      </c>
      <c r="C21" s="313" t="s">
        <v>2711</v>
      </c>
      <c r="D21" s="312">
        <v>90</v>
      </c>
      <c r="E21" s="314" t="str">
        <f t="shared" si="0"/>
        <v>Xuất sắc</v>
      </c>
      <c r="F21" s="373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  <c r="CZ21" s="315"/>
      <c r="DA21" s="315"/>
      <c r="DB21" s="315"/>
      <c r="DC21" s="315"/>
      <c r="DD21" s="315"/>
      <c r="DE21" s="315"/>
      <c r="DF21" s="315"/>
      <c r="DG21" s="315"/>
      <c r="DH21" s="315"/>
      <c r="DI21" s="315"/>
      <c r="DJ21" s="315"/>
      <c r="DK21" s="315"/>
      <c r="DL21" s="315"/>
      <c r="DM21" s="315"/>
      <c r="DN21" s="315"/>
      <c r="DO21" s="315"/>
      <c r="DP21" s="315"/>
      <c r="DQ21" s="315"/>
      <c r="DR21" s="315"/>
      <c r="DS21" s="315"/>
      <c r="DT21" s="315"/>
      <c r="DU21" s="315"/>
      <c r="DV21" s="315"/>
      <c r="DW21" s="315"/>
      <c r="DX21" s="315"/>
      <c r="DY21" s="315"/>
      <c r="DZ21" s="315"/>
      <c r="EA21" s="315"/>
      <c r="EB21" s="315"/>
      <c r="EC21" s="315"/>
      <c r="ED21" s="315"/>
      <c r="EE21" s="315"/>
      <c r="EF21" s="315"/>
      <c r="EG21" s="315"/>
      <c r="EH21" s="315"/>
      <c r="EI21" s="315"/>
      <c r="EJ21" s="315"/>
      <c r="EK21" s="315"/>
      <c r="EL21" s="315"/>
      <c r="EM21" s="315"/>
      <c r="EN21" s="315"/>
      <c r="EO21" s="315"/>
      <c r="EP21" s="315"/>
      <c r="EQ21" s="315"/>
      <c r="ER21" s="315"/>
      <c r="ES21" s="315"/>
      <c r="ET21" s="315"/>
      <c r="EU21" s="315"/>
      <c r="EV21" s="315"/>
      <c r="EW21" s="315"/>
      <c r="EX21" s="315"/>
      <c r="EY21" s="315"/>
      <c r="EZ21" s="315"/>
      <c r="FA21" s="315"/>
      <c r="FB21" s="315"/>
      <c r="FC21" s="315"/>
      <c r="FD21" s="315"/>
      <c r="FE21" s="315"/>
      <c r="FF21" s="315"/>
      <c r="FG21" s="315"/>
      <c r="FH21" s="315"/>
      <c r="FI21" s="315"/>
      <c r="FJ21" s="315"/>
      <c r="FK21" s="315"/>
      <c r="FL21" s="315"/>
      <c r="FM21" s="315"/>
      <c r="FN21" s="315"/>
      <c r="FO21" s="315"/>
      <c r="FP21" s="315"/>
      <c r="FQ21" s="315"/>
      <c r="FR21" s="315"/>
      <c r="FS21" s="315"/>
      <c r="FT21" s="315"/>
      <c r="FU21" s="315"/>
      <c r="FV21" s="315"/>
      <c r="FW21" s="315"/>
      <c r="FX21" s="315"/>
      <c r="FY21" s="315"/>
      <c r="FZ21" s="315"/>
      <c r="GA21" s="315"/>
      <c r="GB21" s="315"/>
      <c r="GC21" s="315"/>
      <c r="GD21" s="315"/>
      <c r="GE21" s="315"/>
      <c r="GF21" s="315"/>
      <c r="GG21" s="315"/>
      <c r="GH21" s="315"/>
      <c r="GI21" s="315"/>
      <c r="GJ21" s="315"/>
      <c r="GK21" s="315"/>
      <c r="GL21" s="315"/>
      <c r="GM21" s="315"/>
      <c r="GN21" s="315"/>
      <c r="GO21" s="315"/>
      <c r="GP21" s="315"/>
      <c r="GQ21" s="315"/>
      <c r="GR21" s="315"/>
      <c r="GS21" s="315"/>
      <c r="GT21" s="315"/>
      <c r="GU21" s="315"/>
      <c r="GV21" s="315"/>
      <c r="GW21" s="315"/>
      <c r="GX21" s="315"/>
      <c r="GY21" s="315"/>
      <c r="GZ21" s="315"/>
      <c r="HA21" s="315"/>
      <c r="HB21" s="315"/>
      <c r="HC21" s="315"/>
      <c r="HD21" s="315"/>
      <c r="HE21" s="315"/>
      <c r="HF21" s="315"/>
      <c r="HG21" s="315"/>
      <c r="HH21" s="315"/>
      <c r="HI21" s="315"/>
      <c r="HJ21" s="315"/>
      <c r="HK21" s="315"/>
      <c r="HL21" s="315"/>
      <c r="HM21" s="315"/>
      <c r="HN21" s="315"/>
      <c r="HO21" s="315"/>
      <c r="HP21" s="315"/>
      <c r="HQ21" s="315"/>
      <c r="HR21" s="315"/>
      <c r="HS21" s="315"/>
      <c r="HT21" s="315"/>
      <c r="HU21" s="315"/>
      <c r="HV21" s="315"/>
      <c r="HW21" s="315"/>
      <c r="HX21" s="315"/>
      <c r="HY21" s="315"/>
      <c r="HZ21" s="315"/>
      <c r="IA21" s="315"/>
      <c r="IB21" s="315"/>
      <c r="IC21" s="315"/>
      <c r="ID21" s="315"/>
    </row>
    <row r="22" spans="1:238" x14ac:dyDescent="0.25">
      <c r="A22" s="312">
        <v>13</v>
      </c>
      <c r="B22" s="313" t="s">
        <v>2712</v>
      </c>
      <c r="C22" s="313" t="s">
        <v>2713</v>
      </c>
      <c r="D22" s="312">
        <v>85</v>
      </c>
      <c r="E22" s="358" t="str">
        <f t="shared" si="0"/>
        <v>Tốt</v>
      </c>
      <c r="F22" s="374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5"/>
      <c r="CL22" s="315"/>
      <c r="CM22" s="315"/>
      <c r="CN22" s="315"/>
      <c r="CO22" s="315"/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  <c r="CZ22" s="315"/>
      <c r="DA22" s="315"/>
      <c r="DB22" s="315"/>
      <c r="DC22" s="315"/>
      <c r="DD22" s="315"/>
      <c r="DE22" s="315"/>
      <c r="DF22" s="315"/>
      <c r="DG22" s="315"/>
      <c r="DH22" s="315"/>
      <c r="DI22" s="315"/>
      <c r="DJ22" s="315"/>
      <c r="DK22" s="315"/>
      <c r="DL22" s="315"/>
      <c r="DM22" s="315"/>
      <c r="DN22" s="315"/>
      <c r="DO22" s="315"/>
      <c r="DP22" s="315"/>
      <c r="DQ22" s="315"/>
      <c r="DR22" s="315"/>
      <c r="DS22" s="315"/>
      <c r="DT22" s="315"/>
      <c r="DU22" s="315"/>
      <c r="DV22" s="315"/>
      <c r="DW22" s="315"/>
      <c r="DX22" s="315"/>
      <c r="DY22" s="315"/>
      <c r="DZ22" s="315"/>
      <c r="EA22" s="315"/>
      <c r="EB22" s="315"/>
      <c r="EC22" s="315"/>
      <c r="ED22" s="315"/>
      <c r="EE22" s="315"/>
      <c r="EF22" s="315"/>
      <c r="EG22" s="315"/>
      <c r="EH22" s="315"/>
      <c r="EI22" s="315"/>
      <c r="EJ22" s="315"/>
      <c r="EK22" s="315"/>
      <c r="EL22" s="315"/>
      <c r="EM22" s="315"/>
      <c r="EN22" s="315"/>
      <c r="EO22" s="315"/>
      <c r="EP22" s="315"/>
      <c r="EQ22" s="315"/>
      <c r="ER22" s="315"/>
      <c r="ES22" s="315"/>
      <c r="ET22" s="315"/>
      <c r="EU22" s="315"/>
      <c r="EV22" s="315"/>
      <c r="EW22" s="315"/>
      <c r="EX22" s="315"/>
      <c r="EY22" s="315"/>
      <c r="EZ22" s="315"/>
      <c r="FA22" s="315"/>
      <c r="FB22" s="315"/>
      <c r="FC22" s="315"/>
      <c r="FD22" s="315"/>
      <c r="FE22" s="315"/>
      <c r="FF22" s="315"/>
      <c r="FG22" s="315"/>
      <c r="FH22" s="315"/>
      <c r="FI22" s="315"/>
      <c r="FJ22" s="315"/>
      <c r="FK22" s="315"/>
      <c r="FL22" s="315"/>
      <c r="FM22" s="315"/>
      <c r="FN22" s="315"/>
      <c r="FO22" s="315"/>
      <c r="FP22" s="315"/>
      <c r="FQ22" s="315"/>
      <c r="FR22" s="315"/>
      <c r="FS22" s="315"/>
      <c r="FT22" s="315"/>
      <c r="FU22" s="315"/>
      <c r="FV22" s="315"/>
      <c r="FW22" s="315"/>
      <c r="FX22" s="315"/>
      <c r="FY22" s="315"/>
      <c r="FZ22" s="315"/>
      <c r="GA22" s="315"/>
      <c r="GB22" s="315"/>
      <c r="GC22" s="315"/>
      <c r="GD22" s="315"/>
      <c r="GE22" s="315"/>
      <c r="GF22" s="315"/>
      <c r="GG22" s="315"/>
      <c r="GH22" s="315"/>
      <c r="GI22" s="315"/>
      <c r="GJ22" s="315"/>
      <c r="GK22" s="315"/>
      <c r="GL22" s="315"/>
      <c r="GM22" s="315"/>
      <c r="GN22" s="315"/>
      <c r="GO22" s="315"/>
      <c r="GP22" s="315"/>
      <c r="GQ22" s="315"/>
      <c r="GR22" s="315"/>
      <c r="GS22" s="315"/>
      <c r="GT22" s="315"/>
      <c r="GU22" s="315"/>
      <c r="GV22" s="315"/>
      <c r="GW22" s="315"/>
      <c r="GX22" s="315"/>
      <c r="GY22" s="315"/>
      <c r="GZ22" s="315"/>
      <c r="HA22" s="315"/>
      <c r="HB22" s="315"/>
      <c r="HC22" s="315"/>
      <c r="HD22" s="315"/>
      <c r="HE22" s="315"/>
      <c r="HF22" s="315"/>
      <c r="HG22" s="315"/>
      <c r="HH22" s="315"/>
      <c r="HI22" s="315"/>
      <c r="HJ22" s="315"/>
      <c r="HK22" s="315"/>
      <c r="HL22" s="315"/>
      <c r="HM22" s="315"/>
      <c r="HN22" s="315"/>
      <c r="HO22" s="315"/>
      <c r="HP22" s="315"/>
      <c r="HQ22" s="315"/>
      <c r="HR22" s="315"/>
      <c r="HS22" s="315"/>
      <c r="HT22" s="315"/>
      <c r="HU22" s="315"/>
      <c r="HV22" s="315"/>
      <c r="HW22" s="315"/>
      <c r="HX22" s="315"/>
      <c r="HY22" s="315"/>
      <c r="HZ22" s="315"/>
      <c r="IA22" s="315"/>
      <c r="IB22" s="315"/>
      <c r="IC22" s="315"/>
      <c r="ID22" s="315"/>
    </row>
    <row r="23" spans="1:238" x14ac:dyDescent="0.25">
      <c r="A23" s="312">
        <v>14</v>
      </c>
      <c r="B23" s="313" t="s">
        <v>2714</v>
      </c>
      <c r="C23" s="313" t="s">
        <v>2715</v>
      </c>
      <c r="D23" s="312">
        <v>90</v>
      </c>
      <c r="E23" s="314" t="str">
        <f t="shared" si="0"/>
        <v>Xuất sắc</v>
      </c>
      <c r="F23" s="37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  <c r="CN23" s="315"/>
      <c r="CO23" s="315"/>
      <c r="CP23" s="315"/>
      <c r="CQ23" s="315"/>
      <c r="CR23" s="315"/>
      <c r="CS23" s="315"/>
      <c r="CT23" s="315"/>
      <c r="CU23" s="315"/>
      <c r="CV23" s="315"/>
      <c r="CW23" s="315"/>
      <c r="CX23" s="315"/>
      <c r="CY23" s="315"/>
      <c r="CZ23" s="315"/>
      <c r="DA23" s="315"/>
      <c r="DB23" s="315"/>
      <c r="DC23" s="315"/>
      <c r="DD23" s="315"/>
      <c r="DE23" s="315"/>
      <c r="DF23" s="315"/>
      <c r="DG23" s="315"/>
      <c r="DH23" s="315"/>
      <c r="DI23" s="315"/>
      <c r="DJ23" s="315"/>
      <c r="DK23" s="315"/>
      <c r="DL23" s="315"/>
      <c r="DM23" s="315"/>
      <c r="DN23" s="315"/>
      <c r="DO23" s="315"/>
      <c r="DP23" s="315"/>
      <c r="DQ23" s="315"/>
      <c r="DR23" s="315"/>
      <c r="DS23" s="315"/>
      <c r="DT23" s="315"/>
      <c r="DU23" s="315"/>
      <c r="DV23" s="315"/>
      <c r="DW23" s="315"/>
      <c r="DX23" s="315"/>
      <c r="DY23" s="315"/>
      <c r="DZ23" s="315"/>
      <c r="EA23" s="315"/>
      <c r="EB23" s="315"/>
      <c r="EC23" s="315"/>
      <c r="ED23" s="315"/>
      <c r="EE23" s="315"/>
      <c r="EF23" s="315"/>
      <c r="EG23" s="315"/>
      <c r="EH23" s="315"/>
      <c r="EI23" s="315"/>
      <c r="EJ23" s="315"/>
      <c r="EK23" s="315"/>
      <c r="EL23" s="315"/>
      <c r="EM23" s="315"/>
      <c r="EN23" s="315"/>
      <c r="EO23" s="315"/>
      <c r="EP23" s="315"/>
      <c r="EQ23" s="315"/>
      <c r="ER23" s="315"/>
      <c r="ES23" s="315"/>
      <c r="ET23" s="315"/>
      <c r="EU23" s="315"/>
      <c r="EV23" s="315"/>
      <c r="EW23" s="315"/>
      <c r="EX23" s="315"/>
      <c r="EY23" s="315"/>
      <c r="EZ23" s="315"/>
      <c r="FA23" s="315"/>
      <c r="FB23" s="315"/>
      <c r="FC23" s="315"/>
      <c r="FD23" s="315"/>
      <c r="FE23" s="315"/>
      <c r="FF23" s="315"/>
      <c r="FG23" s="315"/>
      <c r="FH23" s="315"/>
      <c r="FI23" s="315"/>
      <c r="FJ23" s="315"/>
      <c r="FK23" s="315"/>
      <c r="FL23" s="315"/>
      <c r="FM23" s="315"/>
      <c r="FN23" s="315"/>
      <c r="FO23" s="315"/>
      <c r="FP23" s="315"/>
      <c r="FQ23" s="315"/>
      <c r="FR23" s="315"/>
      <c r="FS23" s="315"/>
      <c r="FT23" s="315"/>
      <c r="FU23" s="315"/>
      <c r="FV23" s="315"/>
      <c r="FW23" s="315"/>
      <c r="FX23" s="315"/>
      <c r="FY23" s="315"/>
      <c r="FZ23" s="315"/>
      <c r="GA23" s="315"/>
      <c r="GB23" s="315"/>
      <c r="GC23" s="315"/>
      <c r="GD23" s="315"/>
      <c r="GE23" s="315"/>
      <c r="GF23" s="315"/>
      <c r="GG23" s="315"/>
      <c r="GH23" s="315"/>
      <c r="GI23" s="315"/>
      <c r="GJ23" s="315"/>
      <c r="GK23" s="315"/>
      <c r="GL23" s="315"/>
      <c r="GM23" s="315"/>
      <c r="GN23" s="315"/>
      <c r="GO23" s="315"/>
      <c r="GP23" s="315"/>
      <c r="GQ23" s="315"/>
      <c r="GR23" s="315"/>
      <c r="GS23" s="315"/>
      <c r="GT23" s="315"/>
      <c r="GU23" s="315"/>
      <c r="GV23" s="315"/>
      <c r="GW23" s="315"/>
      <c r="GX23" s="315"/>
      <c r="GY23" s="315"/>
      <c r="GZ23" s="315"/>
      <c r="HA23" s="315"/>
      <c r="HB23" s="315"/>
      <c r="HC23" s="315"/>
      <c r="HD23" s="315"/>
      <c r="HE23" s="315"/>
      <c r="HF23" s="315"/>
      <c r="HG23" s="315"/>
      <c r="HH23" s="315"/>
      <c r="HI23" s="315"/>
      <c r="HJ23" s="315"/>
      <c r="HK23" s="315"/>
      <c r="HL23" s="315"/>
      <c r="HM23" s="315"/>
      <c r="HN23" s="315"/>
      <c r="HO23" s="315"/>
      <c r="HP23" s="315"/>
      <c r="HQ23" s="315"/>
      <c r="HR23" s="315"/>
      <c r="HS23" s="315"/>
      <c r="HT23" s="315"/>
      <c r="HU23" s="315"/>
      <c r="HV23" s="315"/>
      <c r="HW23" s="315"/>
      <c r="HX23" s="315"/>
      <c r="HY23" s="315"/>
      <c r="HZ23" s="315"/>
      <c r="IA23" s="315"/>
      <c r="IB23" s="315"/>
      <c r="IC23" s="315"/>
      <c r="ID23" s="315"/>
    </row>
    <row r="24" spans="1:238" x14ac:dyDescent="0.25">
      <c r="A24" s="312">
        <v>15</v>
      </c>
      <c r="B24" s="313" t="s">
        <v>2716</v>
      </c>
      <c r="C24" s="313" t="s">
        <v>2717</v>
      </c>
      <c r="D24" s="312">
        <v>88</v>
      </c>
      <c r="E24" s="314" t="str">
        <f t="shared" si="0"/>
        <v>Tốt</v>
      </c>
      <c r="F24" s="372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/>
      <c r="CP24" s="315"/>
      <c r="CQ24" s="315"/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315"/>
      <c r="DG24" s="315"/>
      <c r="DH24" s="315"/>
      <c r="DI24" s="315"/>
      <c r="DJ24" s="315"/>
      <c r="DK24" s="315"/>
      <c r="DL24" s="315"/>
      <c r="DM24" s="315"/>
      <c r="DN24" s="315"/>
      <c r="DO24" s="315"/>
      <c r="DP24" s="315"/>
      <c r="DQ24" s="315"/>
      <c r="DR24" s="315"/>
      <c r="DS24" s="315"/>
      <c r="DT24" s="315"/>
      <c r="DU24" s="315"/>
      <c r="DV24" s="315"/>
      <c r="DW24" s="315"/>
      <c r="DX24" s="315"/>
      <c r="DY24" s="315"/>
      <c r="DZ24" s="315"/>
      <c r="EA24" s="315"/>
      <c r="EB24" s="315"/>
      <c r="EC24" s="315"/>
      <c r="ED24" s="315"/>
      <c r="EE24" s="315"/>
      <c r="EF24" s="315"/>
      <c r="EG24" s="315"/>
      <c r="EH24" s="315"/>
      <c r="EI24" s="315"/>
      <c r="EJ24" s="315"/>
      <c r="EK24" s="315"/>
      <c r="EL24" s="315"/>
      <c r="EM24" s="315"/>
      <c r="EN24" s="315"/>
      <c r="EO24" s="315"/>
      <c r="EP24" s="315"/>
      <c r="EQ24" s="315"/>
      <c r="ER24" s="315"/>
      <c r="ES24" s="315"/>
      <c r="ET24" s="315"/>
      <c r="EU24" s="315"/>
      <c r="EV24" s="315"/>
      <c r="EW24" s="315"/>
      <c r="EX24" s="315"/>
      <c r="EY24" s="315"/>
      <c r="EZ24" s="315"/>
      <c r="FA24" s="315"/>
      <c r="FB24" s="315"/>
      <c r="FC24" s="315"/>
      <c r="FD24" s="315"/>
      <c r="FE24" s="315"/>
      <c r="FF24" s="315"/>
      <c r="FG24" s="315"/>
      <c r="FH24" s="315"/>
      <c r="FI24" s="315"/>
      <c r="FJ24" s="315"/>
      <c r="FK24" s="315"/>
      <c r="FL24" s="315"/>
      <c r="FM24" s="315"/>
      <c r="FN24" s="315"/>
      <c r="FO24" s="315"/>
      <c r="FP24" s="315"/>
      <c r="FQ24" s="315"/>
      <c r="FR24" s="315"/>
      <c r="FS24" s="315"/>
      <c r="FT24" s="315"/>
      <c r="FU24" s="315"/>
      <c r="FV24" s="315"/>
      <c r="FW24" s="315"/>
      <c r="FX24" s="315"/>
      <c r="FY24" s="315"/>
      <c r="FZ24" s="315"/>
      <c r="GA24" s="315"/>
      <c r="GB24" s="315"/>
      <c r="GC24" s="315"/>
      <c r="GD24" s="315"/>
      <c r="GE24" s="315"/>
      <c r="GF24" s="315"/>
      <c r="GG24" s="315"/>
      <c r="GH24" s="315"/>
      <c r="GI24" s="315"/>
      <c r="GJ24" s="315"/>
      <c r="GK24" s="315"/>
      <c r="GL24" s="315"/>
      <c r="GM24" s="315"/>
      <c r="GN24" s="315"/>
      <c r="GO24" s="315"/>
      <c r="GP24" s="315"/>
      <c r="GQ24" s="315"/>
      <c r="GR24" s="315"/>
      <c r="GS24" s="315"/>
      <c r="GT24" s="315"/>
      <c r="GU24" s="315"/>
      <c r="GV24" s="315"/>
      <c r="GW24" s="315"/>
      <c r="GX24" s="315"/>
      <c r="GY24" s="315"/>
      <c r="GZ24" s="315"/>
      <c r="HA24" s="315"/>
      <c r="HB24" s="315"/>
      <c r="HC24" s="315"/>
      <c r="HD24" s="315"/>
      <c r="HE24" s="315"/>
      <c r="HF24" s="315"/>
      <c r="HG24" s="315"/>
      <c r="HH24" s="315"/>
      <c r="HI24" s="315"/>
      <c r="HJ24" s="315"/>
      <c r="HK24" s="315"/>
      <c r="HL24" s="315"/>
      <c r="HM24" s="315"/>
      <c r="HN24" s="315"/>
      <c r="HO24" s="315"/>
      <c r="HP24" s="315"/>
      <c r="HQ24" s="315"/>
      <c r="HR24" s="315"/>
      <c r="HS24" s="315"/>
      <c r="HT24" s="315"/>
      <c r="HU24" s="315"/>
      <c r="HV24" s="315"/>
      <c r="HW24" s="315"/>
      <c r="HX24" s="315"/>
      <c r="HY24" s="315"/>
      <c r="HZ24" s="315"/>
      <c r="IA24" s="315"/>
      <c r="IB24" s="315"/>
      <c r="IC24" s="315"/>
      <c r="ID24" s="315"/>
    </row>
    <row r="25" spans="1:238" x14ac:dyDescent="0.25">
      <c r="A25" s="312">
        <v>16</v>
      </c>
      <c r="B25" s="313" t="s">
        <v>2718</v>
      </c>
      <c r="C25" s="313" t="s">
        <v>2719</v>
      </c>
      <c r="D25" s="312">
        <v>94</v>
      </c>
      <c r="E25" s="314" t="str">
        <f t="shared" si="0"/>
        <v>Xuất sắc</v>
      </c>
      <c r="F25" s="372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315"/>
      <c r="CJ25" s="315"/>
      <c r="CK25" s="315"/>
      <c r="CL25" s="315"/>
      <c r="CM25" s="315"/>
      <c r="CN25" s="315"/>
      <c r="CO25" s="315"/>
      <c r="CP25" s="315"/>
      <c r="CQ25" s="315"/>
      <c r="CR25" s="315"/>
      <c r="CS25" s="315"/>
      <c r="CT25" s="315"/>
      <c r="CU25" s="315"/>
      <c r="CV25" s="315"/>
      <c r="CW25" s="315"/>
      <c r="CX25" s="315"/>
      <c r="CY25" s="315"/>
      <c r="CZ25" s="315"/>
      <c r="DA25" s="315"/>
      <c r="DB25" s="315"/>
      <c r="DC25" s="315"/>
      <c r="DD25" s="315"/>
      <c r="DE25" s="315"/>
      <c r="DF25" s="315"/>
      <c r="DG25" s="315"/>
      <c r="DH25" s="315"/>
      <c r="DI25" s="315"/>
      <c r="DJ25" s="315"/>
      <c r="DK25" s="315"/>
      <c r="DL25" s="315"/>
      <c r="DM25" s="315"/>
      <c r="DN25" s="315"/>
      <c r="DO25" s="315"/>
      <c r="DP25" s="315"/>
      <c r="DQ25" s="315"/>
      <c r="DR25" s="315"/>
      <c r="DS25" s="315"/>
      <c r="DT25" s="315"/>
      <c r="DU25" s="315"/>
      <c r="DV25" s="315"/>
      <c r="DW25" s="315"/>
      <c r="DX25" s="315"/>
      <c r="DY25" s="315"/>
      <c r="DZ25" s="315"/>
      <c r="EA25" s="315"/>
      <c r="EB25" s="315"/>
      <c r="EC25" s="315"/>
      <c r="ED25" s="315"/>
      <c r="EE25" s="315"/>
      <c r="EF25" s="315"/>
      <c r="EG25" s="315"/>
      <c r="EH25" s="315"/>
      <c r="EI25" s="315"/>
      <c r="EJ25" s="315"/>
      <c r="EK25" s="315"/>
      <c r="EL25" s="315"/>
      <c r="EM25" s="315"/>
      <c r="EN25" s="315"/>
      <c r="EO25" s="315"/>
      <c r="EP25" s="315"/>
      <c r="EQ25" s="315"/>
      <c r="ER25" s="315"/>
      <c r="ES25" s="315"/>
      <c r="ET25" s="315"/>
      <c r="EU25" s="315"/>
      <c r="EV25" s="315"/>
      <c r="EW25" s="315"/>
      <c r="EX25" s="315"/>
      <c r="EY25" s="315"/>
      <c r="EZ25" s="315"/>
      <c r="FA25" s="315"/>
      <c r="FB25" s="315"/>
      <c r="FC25" s="315"/>
      <c r="FD25" s="315"/>
      <c r="FE25" s="315"/>
      <c r="FF25" s="315"/>
      <c r="FG25" s="315"/>
      <c r="FH25" s="315"/>
      <c r="FI25" s="315"/>
      <c r="FJ25" s="315"/>
      <c r="FK25" s="315"/>
      <c r="FL25" s="315"/>
      <c r="FM25" s="315"/>
      <c r="FN25" s="315"/>
      <c r="FO25" s="315"/>
      <c r="FP25" s="315"/>
      <c r="FQ25" s="315"/>
      <c r="FR25" s="315"/>
      <c r="FS25" s="315"/>
      <c r="FT25" s="315"/>
      <c r="FU25" s="315"/>
      <c r="FV25" s="315"/>
      <c r="FW25" s="315"/>
      <c r="FX25" s="315"/>
      <c r="FY25" s="315"/>
      <c r="FZ25" s="315"/>
      <c r="GA25" s="315"/>
      <c r="GB25" s="315"/>
      <c r="GC25" s="315"/>
      <c r="GD25" s="315"/>
      <c r="GE25" s="315"/>
      <c r="GF25" s="315"/>
      <c r="GG25" s="315"/>
      <c r="GH25" s="315"/>
      <c r="GI25" s="315"/>
      <c r="GJ25" s="315"/>
      <c r="GK25" s="315"/>
      <c r="GL25" s="315"/>
      <c r="GM25" s="315"/>
      <c r="GN25" s="315"/>
      <c r="GO25" s="315"/>
      <c r="GP25" s="315"/>
      <c r="GQ25" s="315"/>
      <c r="GR25" s="315"/>
      <c r="GS25" s="315"/>
      <c r="GT25" s="315"/>
      <c r="GU25" s="315"/>
      <c r="GV25" s="315"/>
      <c r="GW25" s="315"/>
      <c r="GX25" s="315"/>
      <c r="GY25" s="315"/>
      <c r="GZ25" s="315"/>
      <c r="HA25" s="315"/>
      <c r="HB25" s="315"/>
      <c r="HC25" s="315"/>
      <c r="HD25" s="315"/>
      <c r="HE25" s="315"/>
      <c r="HF25" s="315"/>
      <c r="HG25" s="315"/>
      <c r="HH25" s="315"/>
      <c r="HI25" s="315"/>
      <c r="HJ25" s="315"/>
      <c r="HK25" s="315"/>
      <c r="HL25" s="315"/>
      <c r="HM25" s="315"/>
      <c r="HN25" s="315"/>
      <c r="HO25" s="315"/>
      <c r="HP25" s="315"/>
      <c r="HQ25" s="315"/>
      <c r="HR25" s="315"/>
      <c r="HS25" s="315"/>
      <c r="HT25" s="315"/>
      <c r="HU25" s="315"/>
      <c r="HV25" s="315"/>
      <c r="HW25" s="315"/>
      <c r="HX25" s="315"/>
      <c r="HY25" s="315"/>
      <c r="HZ25" s="315"/>
      <c r="IA25" s="315"/>
      <c r="IB25" s="315"/>
      <c r="IC25" s="315"/>
      <c r="ID25" s="315"/>
    </row>
    <row r="26" spans="1:238" x14ac:dyDescent="0.25">
      <c r="A26" s="312">
        <v>17</v>
      </c>
      <c r="B26" s="313" t="s">
        <v>2720</v>
      </c>
      <c r="C26" s="313" t="s">
        <v>2721</v>
      </c>
      <c r="D26" s="312">
        <v>87</v>
      </c>
      <c r="E26" s="314" t="str">
        <f t="shared" si="0"/>
        <v>Tốt</v>
      </c>
      <c r="F26" s="372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315"/>
      <c r="CJ26" s="315"/>
      <c r="CK26" s="315"/>
      <c r="CL26" s="315"/>
      <c r="CM26" s="315"/>
      <c r="CN26" s="315"/>
      <c r="CO26" s="315"/>
      <c r="CP26" s="315"/>
      <c r="CQ26" s="315"/>
      <c r="CR26" s="315"/>
      <c r="CS26" s="315"/>
      <c r="CT26" s="315"/>
      <c r="CU26" s="315"/>
      <c r="CV26" s="315"/>
      <c r="CW26" s="315"/>
      <c r="CX26" s="315"/>
      <c r="CY26" s="315"/>
      <c r="CZ26" s="315"/>
      <c r="DA26" s="315"/>
      <c r="DB26" s="315"/>
      <c r="DC26" s="315"/>
      <c r="DD26" s="315"/>
      <c r="DE26" s="315"/>
      <c r="DF26" s="315"/>
      <c r="DG26" s="315"/>
      <c r="DH26" s="315"/>
      <c r="DI26" s="315"/>
      <c r="DJ26" s="315"/>
      <c r="DK26" s="315"/>
      <c r="DL26" s="315"/>
      <c r="DM26" s="315"/>
      <c r="DN26" s="315"/>
      <c r="DO26" s="315"/>
      <c r="DP26" s="315"/>
      <c r="DQ26" s="315"/>
      <c r="DR26" s="315"/>
      <c r="DS26" s="315"/>
      <c r="DT26" s="315"/>
      <c r="DU26" s="315"/>
      <c r="DV26" s="315"/>
      <c r="DW26" s="315"/>
      <c r="DX26" s="315"/>
      <c r="DY26" s="315"/>
      <c r="DZ26" s="315"/>
      <c r="EA26" s="315"/>
      <c r="EB26" s="315"/>
      <c r="EC26" s="315"/>
      <c r="ED26" s="315"/>
      <c r="EE26" s="315"/>
      <c r="EF26" s="315"/>
      <c r="EG26" s="315"/>
      <c r="EH26" s="315"/>
      <c r="EI26" s="315"/>
      <c r="EJ26" s="315"/>
      <c r="EK26" s="315"/>
      <c r="EL26" s="315"/>
      <c r="EM26" s="315"/>
      <c r="EN26" s="315"/>
      <c r="EO26" s="315"/>
      <c r="EP26" s="315"/>
      <c r="EQ26" s="315"/>
      <c r="ER26" s="315"/>
      <c r="ES26" s="315"/>
      <c r="ET26" s="315"/>
      <c r="EU26" s="315"/>
      <c r="EV26" s="315"/>
      <c r="EW26" s="315"/>
      <c r="EX26" s="315"/>
      <c r="EY26" s="315"/>
      <c r="EZ26" s="315"/>
      <c r="FA26" s="315"/>
      <c r="FB26" s="315"/>
      <c r="FC26" s="315"/>
      <c r="FD26" s="315"/>
      <c r="FE26" s="315"/>
      <c r="FF26" s="315"/>
      <c r="FG26" s="315"/>
      <c r="FH26" s="315"/>
      <c r="FI26" s="315"/>
      <c r="FJ26" s="315"/>
      <c r="FK26" s="315"/>
      <c r="FL26" s="315"/>
      <c r="FM26" s="315"/>
      <c r="FN26" s="315"/>
      <c r="FO26" s="315"/>
      <c r="FP26" s="315"/>
      <c r="FQ26" s="315"/>
      <c r="FR26" s="315"/>
      <c r="FS26" s="315"/>
      <c r="FT26" s="315"/>
      <c r="FU26" s="315"/>
      <c r="FV26" s="315"/>
      <c r="FW26" s="315"/>
      <c r="FX26" s="315"/>
      <c r="FY26" s="315"/>
      <c r="FZ26" s="315"/>
      <c r="GA26" s="315"/>
      <c r="GB26" s="315"/>
      <c r="GC26" s="315"/>
      <c r="GD26" s="315"/>
      <c r="GE26" s="315"/>
      <c r="GF26" s="315"/>
      <c r="GG26" s="315"/>
      <c r="GH26" s="315"/>
      <c r="GI26" s="315"/>
      <c r="GJ26" s="315"/>
      <c r="GK26" s="315"/>
      <c r="GL26" s="315"/>
      <c r="GM26" s="315"/>
      <c r="GN26" s="315"/>
      <c r="GO26" s="315"/>
      <c r="GP26" s="315"/>
      <c r="GQ26" s="315"/>
      <c r="GR26" s="315"/>
      <c r="GS26" s="315"/>
      <c r="GT26" s="315"/>
      <c r="GU26" s="315"/>
      <c r="GV26" s="315"/>
      <c r="GW26" s="315"/>
      <c r="GX26" s="315"/>
      <c r="GY26" s="315"/>
      <c r="GZ26" s="315"/>
      <c r="HA26" s="315"/>
      <c r="HB26" s="315"/>
      <c r="HC26" s="315"/>
      <c r="HD26" s="315"/>
      <c r="HE26" s="315"/>
      <c r="HF26" s="315"/>
      <c r="HG26" s="315"/>
      <c r="HH26" s="315"/>
      <c r="HI26" s="315"/>
      <c r="HJ26" s="315"/>
      <c r="HK26" s="315"/>
      <c r="HL26" s="315"/>
      <c r="HM26" s="315"/>
      <c r="HN26" s="315"/>
      <c r="HO26" s="315"/>
      <c r="HP26" s="315"/>
      <c r="HQ26" s="315"/>
      <c r="HR26" s="315"/>
      <c r="HS26" s="315"/>
      <c r="HT26" s="315"/>
      <c r="HU26" s="315"/>
      <c r="HV26" s="315"/>
      <c r="HW26" s="315"/>
      <c r="HX26" s="315"/>
      <c r="HY26" s="315"/>
      <c r="HZ26" s="315"/>
      <c r="IA26" s="315"/>
      <c r="IB26" s="315"/>
      <c r="IC26" s="315"/>
      <c r="ID26" s="315"/>
    </row>
    <row r="27" spans="1:238" x14ac:dyDescent="0.25">
      <c r="A27" s="312">
        <v>18</v>
      </c>
      <c r="B27" s="313" t="s">
        <v>2722</v>
      </c>
      <c r="C27" s="313" t="s">
        <v>2723</v>
      </c>
      <c r="D27" s="312">
        <v>94</v>
      </c>
      <c r="E27" s="314" t="str">
        <f t="shared" si="0"/>
        <v>Xuất sắc</v>
      </c>
      <c r="F27" s="372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5"/>
      <c r="CZ27" s="315"/>
      <c r="DA27" s="315"/>
      <c r="DB27" s="315"/>
      <c r="DC27" s="315"/>
      <c r="DD27" s="315"/>
      <c r="DE27" s="315"/>
      <c r="DF27" s="315"/>
      <c r="DG27" s="315"/>
      <c r="DH27" s="315"/>
      <c r="DI27" s="315"/>
      <c r="DJ27" s="315"/>
      <c r="DK27" s="315"/>
      <c r="DL27" s="315"/>
      <c r="DM27" s="315"/>
      <c r="DN27" s="315"/>
      <c r="DO27" s="315"/>
      <c r="DP27" s="315"/>
      <c r="DQ27" s="315"/>
      <c r="DR27" s="315"/>
      <c r="DS27" s="315"/>
      <c r="DT27" s="315"/>
      <c r="DU27" s="315"/>
      <c r="DV27" s="315"/>
      <c r="DW27" s="315"/>
      <c r="DX27" s="315"/>
      <c r="DY27" s="315"/>
      <c r="DZ27" s="315"/>
      <c r="EA27" s="315"/>
      <c r="EB27" s="315"/>
      <c r="EC27" s="315"/>
      <c r="ED27" s="315"/>
      <c r="EE27" s="315"/>
      <c r="EF27" s="315"/>
      <c r="EG27" s="315"/>
      <c r="EH27" s="315"/>
      <c r="EI27" s="315"/>
      <c r="EJ27" s="315"/>
      <c r="EK27" s="315"/>
      <c r="EL27" s="315"/>
      <c r="EM27" s="315"/>
      <c r="EN27" s="315"/>
      <c r="EO27" s="315"/>
      <c r="EP27" s="315"/>
      <c r="EQ27" s="315"/>
      <c r="ER27" s="315"/>
      <c r="ES27" s="315"/>
      <c r="ET27" s="315"/>
      <c r="EU27" s="315"/>
      <c r="EV27" s="315"/>
      <c r="EW27" s="315"/>
      <c r="EX27" s="315"/>
      <c r="EY27" s="315"/>
      <c r="EZ27" s="315"/>
      <c r="FA27" s="315"/>
      <c r="FB27" s="315"/>
      <c r="FC27" s="315"/>
      <c r="FD27" s="315"/>
      <c r="FE27" s="315"/>
      <c r="FF27" s="315"/>
      <c r="FG27" s="315"/>
      <c r="FH27" s="315"/>
      <c r="FI27" s="315"/>
      <c r="FJ27" s="315"/>
      <c r="FK27" s="315"/>
      <c r="FL27" s="315"/>
      <c r="FM27" s="315"/>
      <c r="FN27" s="315"/>
      <c r="FO27" s="315"/>
      <c r="FP27" s="315"/>
      <c r="FQ27" s="315"/>
      <c r="FR27" s="315"/>
      <c r="FS27" s="315"/>
      <c r="FT27" s="315"/>
      <c r="FU27" s="315"/>
      <c r="FV27" s="315"/>
      <c r="FW27" s="315"/>
      <c r="FX27" s="315"/>
      <c r="FY27" s="315"/>
      <c r="FZ27" s="315"/>
      <c r="GA27" s="315"/>
      <c r="GB27" s="315"/>
      <c r="GC27" s="315"/>
      <c r="GD27" s="315"/>
      <c r="GE27" s="315"/>
      <c r="GF27" s="315"/>
      <c r="GG27" s="315"/>
      <c r="GH27" s="315"/>
      <c r="GI27" s="315"/>
      <c r="GJ27" s="315"/>
      <c r="GK27" s="315"/>
      <c r="GL27" s="315"/>
      <c r="GM27" s="315"/>
      <c r="GN27" s="315"/>
      <c r="GO27" s="315"/>
      <c r="GP27" s="315"/>
      <c r="GQ27" s="315"/>
      <c r="GR27" s="315"/>
      <c r="GS27" s="315"/>
      <c r="GT27" s="315"/>
      <c r="GU27" s="315"/>
      <c r="GV27" s="315"/>
      <c r="GW27" s="315"/>
      <c r="GX27" s="315"/>
      <c r="GY27" s="315"/>
      <c r="GZ27" s="315"/>
      <c r="HA27" s="315"/>
      <c r="HB27" s="315"/>
      <c r="HC27" s="315"/>
      <c r="HD27" s="315"/>
      <c r="HE27" s="315"/>
      <c r="HF27" s="315"/>
      <c r="HG27" s="315"/>
      <c r="HH27" s="315"/>
      <c r="HI27" s="315"/>
      <c r="HJ27" s="315"/>
      <c r="HK27" s="315"/>
      <c r="HL27" s="315"/>
      <c r="HM27" s="315"/>
      <c r="HN27" s="315"/>
      <c r="HO27" s="315"/>
      <c r="HP27" s="315"/>
      <c r="HQ27" s="315"/>
      <c r="HR27" s="315"/>
      <c r="HS27" s="315"/>
      <c r="HT27" s="315"/>
      <c r="HU27" s="315"/>
      <c r="HV27" s="315"/>
      <c r="HW27" s="315"/>
      <c r="HX27" s="315"/>
      <c r="HY27" s="315"/>
      <c r="HZ27" s="315"/>
      <c r="IA27" s="315"/>
      <c r="IB27" s="315"/>
      <c r="IC27" s="315"/>
      <c r="ID27" s="315"/>
    </row>
    <row r="28" spans="1:238" x14ac:dyDescent="0.25">
      <c r="A28" s="312">
        <v>19</v>
      </c>
      <c r="B28" s="313" t="s">
        <v>2724</v>
      </c>
      <c r="C28" s="313" t="s">
        <v>2725</v>
      </c>
      <c r="D28" s="312">
        <v>75</v>
      </c>
      <c r="E28" s="314" t="str">
        <f t="shared" si="0"/>
        <v>Khá</v>
      </c>
      <c r="F28" s="372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15"/>
      <c r="CJ28" s="315"/>
      <c r="CK28" s="315"/>
      <c r="CL28" s="315"/>
      <c r="CM28" s="315"/>
      <c r="CN28" s="315"/>
      <c r="CO28" s="315"/>
      <c r="CP28" s="315"/>
      <c r="CQ28" s="315"/>
      <c r="CR28" s="315"/>
      <c r="CS28" s="315"/>
      <c r="CT28" s="315"/>
      <c r="CU28" s="315"/>
      <c r="CV28" s="315"/>
      <c r="CW28" s="315"/>
      <c r="CX28" s="315"/>
      <c r="CY28" s="315"/>
      <c r="CZ28" s="315"/>
      <c r="DA28" s="315"/>
      <c r="DB28" s="315"/>
      <c r="DC28" s="315"/>
      <c r="DD28" s="315"/>
      <c r="DE28" s="315"/>
      <c r="DF28" s="315"/>
      <c r="DG28" s="315"/>
      <c r="DH28" s="315"/>
      <c r="DI28" s="315"/>
      <c r="DJ28" s="315"/>
      <c r="DK28" s="315"/>
      <c r="DL28" s="315"/>
      <c r="DM28" s="315"/>
      <c r="DN28" s="315"/>
      <c r="DO28" s="315"/>
      <c r="DP28" s="315"/>
      <c r="DQ28" s="315"/>
      <c r="DR28" s="315"/>
      <c r="DS28" s="315"/>
      <c r="DT28" s="315"/>
      <c r="DU28" s="315"/>
      <c r="DV28" s="315"/>
      <c r="DW28" s="315"/>
      <c r="DX28" s="315"/>
      <c r="DY28" s="315"/>
      <c r="DZ28" s="315"/>
      <c r="EA28" s="315"/>
      <c r="EB28" s="315"/>
      <c r="EC28" s="315"/>
      <c r="ED28" s="315"/>
      <c r="EE28" s="315"/>
      <c r="EF28" s="315"/>
      <c r="EG28" s="315"/>
      <c r="EH28" s="315"/>
      <c r="EI28" s="315"/>
      <c r="EJ28" s="315"/>
      <c r="EK28" s="315"/>
      <c r="EL28" s="315"/>
      <c r="EM28" s="315"/>
      <c r="EN28" s="315"/>
      <c r="EO28" s="315"/>
      <c r="EP28" s="315"/>
      <c r="EQ28" s="315"/>
      <c r="ER28" s="315"/>
      <c r="ES28" s="315"/>
      <c r="ET28" s="315"/>
      <c r="EU28" s="315"/>
      <c r="EV28" s="315"/>
      <c r="EW28" s="315"/>
      <c r="EX28" s="315"/>
      <c r="EY28" s="315"/>
      <c r="EZ28" s="315"/>
      <c r="FA28" s="315"/>
      <c r="FB28" s="315"/>
      <c r="FC28" s="315"/>
      <c r="FD28" s="315"/>
      <c r="FE28" s="315"/>
      <c r="FF28" s="315"/>
      <c r="FG28" s="315"/>
      <c r="FH28" s="315"/>
      <c r="FI28" s="315"/>
      <c r="FJ28" s="315"/>
      <c r="FK28" s="315"/>
      <c r="FL28" s="315"/>
      <c r="FM28" s="315"/>
      <c r="FN28" s="315"/>
      <c r="FO28" s="315"/>
      <c r="FP28" s="315"/>
      <c r="FQ28" s="315"/>
      <c r="FR28" s="315"/>
      <c r="FS28" s="315"/>
      <c r="FT28" s="315"/>
      <c r="FU28" s="315"/>
      <c r="FV28" s="315"/>
      <c r="FW28" s="315"/>
      <c r="FX28" s="315"/>
      <c r="FY28" s="315"/>
      <c r="FZ28" s="315"/>
      <c r="GA28" s="315"/>
      <c r="GB28" s="315"/>
      <c r="GC28" s="315"/>
      <c r="GD28" s="315"/>
      <c r="GE28" s="315"/>
      <c r="GF28" s="315"/>
      <c r="GG28" s="315"/>
      <c r="GH28" s="315"/>
      <c r="GI28" s="315"/>
      <c r="GJ28" s="315"/>
      <c r="GK28" s="315"/>
      <c r="GL28" s="315"/>
      <c r="GM28" s="315"/>
      <c r="GN28" s="315"/>
      <c r="GO28" s="315"/>
      <c r="GP28" s="315"/>
      <c r="GQ28" s="315"/>
      <c r="GR28" s="315"/>
      <c r="GS28" s="315"/>
      <c r="GT28" s="315"/>
      <c r="GU28" s="315"/>
      <c r="GV28" s="315"/>
      <c r="GW28" s="315"/>
      <c r="GX28" s="315"/>
      <c r="GY28" s="315"/>
      <c r="GZ28" s="315"/>
      <c r="HA28" s="315"/>
      <c r="HB28" s="315"/>
      <c r="HC28" s="315"/>
      <c r="HD28" s="315"/>
      <c r="HE28" s="315"/>
      <c r="HF28" s="315"/>
      <c r="HG28" s="315"/>
      <c r="HH28" s="315"/>
      <c r="HI28" s="315"/>
      <c r="HJ28" s="315"/>
      <c r="HK28" s="315"/>
      <c r="HL28" s="315"/>
      <c r="HM28" s="315"/>
      <c r="HN28" s="315"/>
      <c r="HO28" s="315"/>
      <c r="HP28" s="315"/>
      <c r="HQ28" s="315"/>
      <c r="HR28" s="315"/>
      <c r="HS28" s="315"/>
      <c r="HT28" s="315"/>
      <c r="HU28" s="315"/>
      <c r="HV28" s="315"/>
      <c r="HW28" s="315"/>
      <c r="HX28" s="315"/>
      <c r="HY28" s="315"/>
      <c r="HZ28" s="315"/>
      <c r="IA28" s="315"/>
      <c r="IB28" s="315"/>
      <c r="IC28" s="315"/>
      <c r="ID28" s="315"/>
    </row>
    <row r="29" spans="1:238" x14ac:dyDescent="0.25">
      <c r="A29" s="312">
        <v>20</v>
      </c>
      <c r="B29" s="313" t="s">
        <v>2726</v>
      </c>
      <c r="C29" s="313" t="s">
        <v>2727</v>
      </c>
      <c r="D29" s="312">
        <v>70</v>
      </c>
      <c r="E29" s="314" t="str">
        <f t="shared" si="0"/>
        <v>Khá</v>
      </c>
      <c r="F29" s="372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315"/>
      <c r="CJ29" s="315"/>
      <c r="CK29" s="315"/>
      <c r="CL29" s="315"/>
      <c r="CM29" s="315"/>
      <c r="CN29" s="315"/>
      <c r="CO29" s="315"/>
      <c r="CP29" s="315"/>
      <c r="CQ29" s="315"/>
      <c r="CR29" s="315"/>
      <c r="CS29" s="315"/>
      <c r="CT29" s="315"/>
      <c r="CU29" s="315"/>
      <c r="CV29" s="315"/>
      <c r="CW29" s="315"/>
      <c r="CX29" s="315"/>
      <c r="CY29" s="315"/>
      <c r="CZ29" s="315"/>
      <c r="DA29" s="315"/>
      <c r="DB29" s="315"/>
      <c r="DC29" s="315"/>
      <c r="DD29" s="315"/>
      <c r="DE29" s="315"/>
      <c r="DF29" s="315"/>
      <c r="DG29" s="315"/>
      <c r="DH29" s="315"/>
      <c r="DI29" s="315"/>
      <c r="DJ29" s="315"/>
      <c r="DK29" s="315"/>
      <c r="DL29" s="315"/>
      <c r="DM29" s="315"/>
      <c r="DN29" s="315"/>
      <c r="DO29" s="315"/>
      <c r="DP29" s="315"/>
      <c r="DQ29" s="315"/>
      <c r="DR29" s="315"/>
      <c r="DS29" s="315"/>
      <c r="DT29" s="315"/>
      <c r="DU29" s="315"/>
      <c r="DV29" s="315"/>
      <c r="DW29" s="315"/>
      <c r="DX29" s="315"/>
      <c r="DY29" s="315"/>
      <c r="DZ29" s="315"/>
      <c r="EA29" s="315"/>
      <c r="EB29" s="315"/>
      <c r="EC29" s="315"/>
      <c r="ED29" s="315"/>
      <c r="EE29" s="315"/>
      <c r="EF29" s="315"/>
      <c r="EG29" s="315"/>
      <c r="EH29" s="315"/>
      <c r="EI29" s="315"/>
      <c r="EJ29" s="315"/>
      <c r="EK29" s="315"/>
      <c r="EL29" s="315"/>
      <c r="EM29" s="315"/>
      <c r="EN29" s="315"/>
      <c r="EO29" s="315"/>
      <c r="EP29" s="315"/>
      <c r="EQ29" s="315"/>
      <c r="ER29" s="315"/>
      <c r="ES29" s="315"/>
      <c r="ET29" s="315"/>
      <c r="EU29" s="315"/>
      <c r="EV29" s="315"/>
      <c r="EW29" s="315"/>
      <c r="EX29" s="315"/>
      <c r="EY29" s="315"/>
      <c r="EZ29" s="315"/>
      <c r="FA29" s="315"/>
      <c r="FB29" s="315"/>
      <c r="FC29" s="315"/>
      <c r="FD29" s="315"/>
      <c r="FE29" s="315"/>
      <c r="FF29" s="315"/>
      <c r="FG29" s="315"/>
      <c r="FH29" s="315"/>
      <c r="FI29" s="315"/>
      <c r="FJ29" s="315"/>
      <c r="FK29" s="315"/>
      <c r="FL29" s="315"/>
      <c r="FM29" s="315"/>
      <c r="FN29" s="315"/>
      <c r="FO29" s="315"/>
      <c r="FP29" s="315"/>
      <c r="FQ29" s="315"/>
      <c r="FR29" s="315"/>
      <c r="FS29" s="315"/>
      <c r="FT29" s="315"/>
      <c r="FU29" s="315"/>
      <c r="FV29" s="315"/>
      <c r="FW29" s="315"/>
      <c r="FX29" s="315"/>
      <c r="FY29" s="315"/>
      <c r="FZ29" s="315"/>
      <c r="GA29" s="315"/>
      <c r="GB29" s="315"/>
      <c r="GC29" s="315"/>
      <c r="GD29" s="315"/>
      <c r="GE29" s="315"/>
      <c r="GF29" s="315"/>
      <c r="GG29" s="315"/>
      <c r="GH29" s="315"/>
      <c r="GI29" s="315"/>
      <c r="GJ29" s="315"/>
      <c r="GK29" s="315"/>
      <c r="GL29" s="315"/>
      <c r="GM29" s="315"/>
      <c r="GN29" s="315"/>
      <c r="GO29" s="315"/>
      <c r="GP29" s="315"/>
      <c r="GQ29" s="315"/>
      <c r="GR29" s="315"/>
      <c r="GS29" s="315"/>
      <c r="GT29" s="315"/>
      <c r="GU29" s="315"/>
      <c r="GV29" s="315"/>
      <c r="GW29" s="315"/>
      <c r="GX29" s="315"/>
      <c r="GY29" s="315"/>
      <c r="GZ29" s="315"/>
      <c r="HA29" s="315"/>
      <c r="HB29" s="315"/>
      <c r="HC29" s="315"/>
      <c r="HD29" s="315"/>
      <c r="HE29" s="315"/>
      <c r="HF29" s="315"/>
      <c r="HG29" s="315"/>
      <c r="HH29" s="315"/>
      <c r="HI29" s="315"/>
      <c r="HJ29" s="315"/>
      <c r="HK29" s="315"/>
      <c r="HL29" s="315"/>
      <c r="HM29" s="315"/>
      <c r="HN29" s="315"/>
      <c r="HO29" s="315"/>
      <c r="HP29" s="315"/>
      <c r="HQ29" s="315"/>
      <c r="HR29" s="315"/>
      <c r="HS29" s="315"/>
      <c r="HT29" s="315"/>
      <c r="HU29" s="315"/>
      <c r="HV29" s="315"/>
      <c r="HW29" s="315"/>
      <c r="HX29" s="315"/>
      <c r="HY29" s="315"/>
      <c r="HZ29" s="315"/>
      <c r="IA29" s="315"/>
      <c r="IB29" s="315"/>
      <c r="IC29" s="315"/>
      <c r="ID29" s="315"/>
    </row>
    <row r="30" spans="1:238" x14ac:dyDescent="0.25">
      <c r="A30" s="312">
        <v>21</v>
      </c>
      <c r="B30" s="313" t="s">
        <v>2728</v>
      </c>
      <c r="C30" s="313" t="s">
        <v>2729</v>
      </c>
      <c r="D30" s="312">
        <v>90</v>
      </c>
      <c r="E30" s="314" t="str">
        <f t="shared" si="0"/>
        <v>Xuất sắc</v>
      </c>
      <c r="F30" s="372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315"/>
      <c r="CJ30" s="315"/>
      <c r="CK30" s="315"/>
      <c r="CL30" s="315"/>
      <c r="CM30" s="315"/>
      <c r="CN30" s="315"/>
      <c r="CO30" s="315"/>
      <c r="CP30" s="315"/>
      <c r="CQ30" s="315"/>
      <c r="CR30" s="315"/>
      <c r="CS30" s="315"/>
      <c r="CT30" s="315"/>
      <c r="CU30" s="315"/>
      <c r="CV30" s="315"/>
      <c r="CW30" s="315"/>
      <c r="CX30" s="315"/>
      <c r="CY30" s="315"/>
      <c r="CZ30" s="315"/>
      <c r="DA30" s="315"/>
      <c r="DB30" s="315"/>
      <c r="DC30" s="315"/>
      <c r="DD30" s="315"/>
      <c r="DE30" s="315"/>
      <c r="DF30" s="315"/>
      <c r="DG30" s="315"/>
      <c r="DH30" s="315"/>
      <c r="DI30" s="315"/>
      <c r="DJ30" s="315"/>
      <c r="DK30" s="315"/>
      <c r="DL30" s="315"/>
      <c r="DM30" s="315"/>
      <c r="DN30" s="315"/>
      <c r="DO30" s="315"/>
      <c r="DP30" s="315"/>
      <c r="DQ30" s="315"/>
      <c r="DR30" s="315"/>
      <c r="DS30" s="315"/>
      <c r="DT30" s="315"/>
      <c r="DU30" s="315"/>
      <c r="DV30" s="315"/>
      <c r="DW30" s="315"/>
      <c r="DX30" s="315"/>
      <c r="DY30" s="315"/>
      <c r="DZ30" s="315"/>
      <c r="EA30" s="315"/>
      <c r="EB30" s="315"/>
      <c r="EC30" s="315"/>
      <c r="ED30" s="315"/>
      <c r="EE30" s="315"/>
      <c r="EF30" s="315"/>
      <c r="EG30" s="315"/>
      <c r="EH30" s="315"/>
      <c r="EI30" s="315"/>
      <c r="EJ30" s="315"/>
      <c r="EK30" s="315"/>
      <c r="EL30" s="315"/>
      <c r="EM30" s="315"/>
      <c r="EN30" s="315"/>
      <c r="EO30" s="315"/>
      <c r="EP30" s="315"/>
      <c r="EQ30" s="315"/>
      <c r="ER30" s="315"/>
      <c r="ES30" s="315"/>
      <c r="ET30" s="315"/>
      <c r="EU30" s="315"/>
      <c r="EV30" s="315"/>
      <c r="EW30" s="315"/>
      <c r="EX30" s="315"/>
      <c r="EY30" s="315"/>
      <c r="EZ30" s="315"/>
      <c r="FA30" s="315"/>
      <c r="FB30" s="315"/>
      <c r="FC30" s="315"/>
      <c r="FD30" s="315"/>
      <c r="FE30" s="315"/>
      <c r="FF30" s="315"/>
      <c r="FG30" s="315"/>
      <c r="FH30" s="315"/>
      <c r="FI30" s="315"/>
      <c r="FJ30" s="315"/>
      <c r="FK30" s="315"/>
      <c r="FL30" s="315"/>
      <c r="FM30" s="315"/>
      <c r="FN30" s="315"/>
      <c r="FO30" s="315"/>
      <c r="FP30" s="315"/>
      <c r="FQ30" s="315"/>
      <c r="FR30" s="315"/>
      <c r="FS30" s="315"/>
      <c r="FT30" s="315"/>
      <c r="FU30" s="315"/>
      <c r="FV30" s="315"/>
      <c r="FW30" s="315"/>
      <c r="FX30" s="315"/>
      <c r="FY30" s="315"/>
      <c r="FZ30" s="315"/>
      <c r="GA30" s="315"/>
      <c r="GB30" s="315"/>
      <c r="GC30" s="315"/>
      <c r="GD30" s="315"/>
      <c r="GE30" s="315"/>
      <c r="GF30" s="315"/>
      <c r="GG30" s="315"/>
      <c r="GH30" s="315"/>
      <c r="GI30" s="315"/>
      <c r="GJ30" s="315"/>
      <c r="GK30" s="315"/>
      <c r="GL30" s="315"/>
      <c r="GM30" s="315"/>
      <c r="GN30" s="315"/>
      <c r="GO30" s="315"/>
      <c r="GP30" s="315"/>
      <c r="GQ30" s="315"/>
      <c r="GR30" s="315"/>
      <c r="GS30" s="315"/>
      <c r="GT30" s="315"/>
      <c r="GU30" s="315"/>
      <c r="GV30" s="315"/>
      <c r="GW30" s="315"/>
      <c r="GX30" s="315"/>
      <c r="GY30" s="315"/>
      <c r="GZ30" s="315"/>
      <c r="HA30" s="315"/>
      <c r="HB30" s="315"/>
      <c r="HC30" s="315"/>
      <c r="HD30" s="315"/>
      <c r="HE30" s="315"/>
      <c r="HF30" s="315"/>
      <c r="HG30" s="315"/>
      <c r="HH30" s="315"/>
      <c r="HI30" s="315"/>
      <c r="HJ30" s="315"/>
      <c r="HK30" s="315"/>
      <c r="HL30" s="315"/>
      <c r="HM30" s="315"/>
      <c r="HN30" s="315"/>
      <c r="HO30" s="315"/>
      <c r="HP30" s="315"/>
      <c r="HQ30" s="315"/>
      <c r="HR30" s="315"/>
      <c r="HS30" s="315"/>
      <c r="HT30" s="315"/>
      <c r="HU30" s="315"/>
      <c r="HV30" s="315"/>
      <c r="HW30" s="315"/>
      <c r="HX30" s="315"/>
      <c r="HY30" s="315"/>
      <c r="HZ30" s="315"/>
      <c r="IA30" s="315"/>
      <c r="IB30" s="315"/>
      <c r="IC30" s="315"/>
      <c r="ID30" s="315"/>
    </row>
    <row r="31" spans="1:238" x14ac:dyDescent="0.25">
      <c r="A31" s="312">
        <v>22</v>
      </c>
      <c r="B31" s="313" t="s">
        <v>2730</v>
      </c>
      <c r="C31" s="313" t="s">
        <v>2731</v>
      </c>
      <c r="D31" s="312">
        <v>90</v>
      </c>
      <c r="E31" s="314" t="str">
        <f t="shared" si="0"/>
        <v>Xuất sắc</v>
      </c>
      <c r="F31" s="372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315"/>
      <c r="CJ31" s="315"/>
      <c r="CK31" s="315"/>
      <c r="CL31" s="315"/>
      <c r="CM31" s="315"/>
      <c r="CN31" s="315"/>
      <c r="CO31" s="315"/>
      <c r="CP31" s="315"/>
      <c r="CQ31" s="315"/>
      <c r="CR31" s="315"/>
      <c r="CS31" s="315"/>
      <c r="CT31" s="315"/>
      <c r="CU31" s="315"/>
      <c r="CV31" s="315"/>
      <c r="CW31" s="315"/>
      <c r="CX31" s="315"/>
      <c r="CY31" s="315"/>
      <c r="CZ31" s="315"/>
      <c r="DA31" s="315"/>
      <c r="DB31" s="315"/>
      <c r="DC31" s="315"/>
      <c r="DD31" s="315"/>
      <c r="DE31" s="315"/>
      <c r="DF31" s="315"/>
      <c r="DG31" s="315"/>
      <c r="DH31" s="315"/>
      <c r="DI31" s="315"/>
      <c r="DJ31" s="315"/>
      <c r="DK31" s="315"/>
      <c r="DL31" s="315"/>
      <c r="DM31" s="315"/>
      <c r="DN31" s="315"/>
      <c r="DO31" s="315"/>
      <c r="DP31" s="315"/>
      <c r="DQ31" s="315"/>
      <c r="DR31" s="315"/>
      <c r="DS31" s="315"/>
      <c r="DT31" s="315"/>
      <c r="DU31" s="315"/>
      <c r="DV31" s="315"/>
      <c r="DW31" s="315"/>
      <c r="DX31" s="315"/>
      <c r="DY31" s="315"/>
      <c r="DZ31" s="315"/>
      <c r="EA31" s="315"/>
      <c r="EB31" s="315"/>
      <c r="EC31" s="315"/>
      <c r="ED31" s="315"/>
      <c r="EE31" s="315"/>
      <c r="EF31" s="315"/>
      <c r="EG31" s="315"/>
      <c r="EH31" s="315"/>
      <c r="EI31" s="315"/>
      <c r="EJ31" s="315"/>
      <c r="EK31" s="315"/>
      <c r="EL31" s="315"/>
      <c r="EM31" s="315"/>
      <c r="EN31" s="315"/>
      <c r="EO31" s="315"/>
      <c r="EP31" s="315"/>
      <c r="EQ31" s="315"/>
      <c r="ER31" s="315"/>
      <c r="ES31" s="315"/>
      <c r="ET31" s="315"/>
      <c r="EU31" s="315"/>
      <c r="EV31" s="315"/>
      <c r="EW31" s="315"/>
      <c r="EX31" s="315"/>
      <c r="EY31" s="315"/>
      <c r="EZ31" s="315"/>
      <c r="FA31" s="315"/>
      <c r="FB31" s="315"/>
      <c r="FC31" s="315"/>
      <c r="FD31" s="315"/>
      <c r="FE31" s="315"/>
      <c r="FF31" s="315"/>
      <c r="FG31" s="315"/>
      <c r="FH31" s="315"/>
      <c r="FI31" s="315"/>
      <c r="FJ31" s="315"/>
      <c r="FK31" s="315"/>
      <c r="FL31" s="315"/>
      <c r="FM31" s="315"/>
      <c r="FN31" s="315"/>
      <c r="FO31" s="315"/>
      <c r="FP31" s="315"/>
      <c r="FQ31" s="315"/>
      <c r="FR31" s="315"/>
      <c r="FS31" s="315"/>
      <c r="FT31" s="315"/>
      <c r="FU31" s="315"/>
      <c r="FV31" s="315"/>
      <c r="FW31" s="315"/>
      <c r="FX31" s="315"/>
      <c r="FY31" s="315"/>
      <c r="FZ31" s="315"/>
      <c r="GA31" s="315"/>
      <c r="GB31" s="315"/>
      <c r="GC31" s="315"/>
      <c r="GD31" s="315"/>
      <c r="GE31" s="315"/>
      <c r="GF31" s="315"/>
      <c r="GG31" s="315"/>
      <c r="GH31" s="315"/>
      <c r="GI31" s="315"/>
      <c r="GJ31" s="315"/>
      <c r="GK31" s="315"/>
      <c r="GL31" s="315"/>
      <c r="GM31" s="315"/>
      <c r="GN31" s="315"/>
      <c r="GO31" s="315"/>
      <c r="GP31" s="315"/>
      <c r="GQ31" s="315"/>
      <c r="GR31" s="315"/>
      <c r="GS31" s="315"/>
      <c r="GT31" s="315"/>
      <c r="GU31" s="315"/>
      <c r="GV31" s="315"/>
      <c r="GW31" s="315"/>
      <c r="GX31" s="315"/>
      <c r="GY31" s="315"/>
      <c r="GZ31" s="315"/>
      <c r="HA31" s="315"/>
      <c r="HB31" s="315"/>
      <c r="HC31" s="315"/>
      <c r="HD31" s="315"/>
      <c r="HE31" s="315"/>
      <c r="HF31" s="315"/>
      <c r="HG31" s="315"/>
      <c r="HH31" s="315"/>
      <c r="HI31" s="315"/>
      <c r="HJ31" s="315"/>
      <c r="HK31" s="315"/>
      <c r="HL31" s="315"/>
      <c r="HM31" s="315"/>
      <c r="HN31" s="315"/>
      <c r="HO31" s="315"/>
      <c r="HP31" s="315"/>
      <c r="HQ31" s="315"/>
      <c r="HR31" s="315"/>
      <c r="HS31" s="315"/>
      <c r="HT31" s="315"/>
      <c r="HU31" s="315"/>
      <c r="HV31" s="315"/>
      <c r="HW31" s="315"/>
      <c r="HX31" s="315"/>
      <c r="HY31" s="315"/>
      <c r="HZ31" s="315"/>
      <c r="IA31" s="315"/>
      <c r="IB31" s="315"/>
      <c r="IC31" s="315"/>
      <c r="ID31" s="315"/>
    </row>
    <row r="32" spans="1:238" x14ac:dyDescent="0.25">
      <c r="A32" s="312">
        <v>23</v>
      </c>
      <c r="B32" s="313" t="s">
        <v>2732</v>
      </c>
      <c r="C32" s="313" t="s">
        <v>2733</v>
      </c>
      <c r="D32" s="312">
        <v>0</v>
      </c>
      <c r="E32" s="314" t="str">
        <f t="shared" si="0"/>
        <v>Kém</v>
      </c>
      <c r="F32" s="372" t="s">
        <v>82</v>
      </c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315"/>
      <c r="CJ32" s="315"/>
      <c r="CK32" s="315"/>
      <c r="CL32" s="315"/>
      <c r="CM32" s="315"/>
      <c r="CN32" s="315"/>
      <c r="CO32" s="315"/>
      <c r="CP32" s="315"/>
      <c r="CQ32" s="315"/>
      <c r="CR32" s="315"/>
      <c r="CS32" s="315"/>
      <c r="CT32" s="315"/>
      <c r="CU32" s="315"/>
      <c r="CV32" s="315"/>
      <c r="CW32" s="315"/>
      <c r="CX32" s="315"/>
      <c r="CY32" s="315"/>
      <c r="CZ32" s="315"/>
      <c r="DA32" s="315"/>
      <c r="DB32" s="315"/>
      <c r="DC32" s="315"/>
      <c r="DD32" s="315"/>
      <c r="DE32" s="315"/>
      <c r="DF32" s="315"/>
      <c r="DG32" s="315"/>
      <c r="DH32" s="315"/>
      <c r="DI32" s="315"/>
      <c r="DJ32" s="315"/>
      <c r="DK32" s="315"/>
      <c r="DL32" s="315"/>
      <c r="DM32" s="315"/>
      <c r="DN32" s="315"/>
      <c r="DO32" s="315"/>
      <c r="DP32" s="315"/>
      <c r="DQ32" s="315"/>
      <c r="DR32" s="315"/>
      <c r="DS32" s="315"/>
      <c r="DT32" s="315"/>
      <c r="DU32" s="315"/>
      <c r="DV32" s="315"/>
      <c r="DW32" s="315"/>
      <c r="DX32" s="315"/>
      <c r="DY32" s="315"/>
      <c r="DZ32" s="315"/>
      <c r="EA32" s="315"/>
      <c r="EB32" s="315"/>
      <c r="EC32" s="315"/>
      <c r="ED32" s="315"/>
      <c r="EE32" s="315"/>
      <c r="EF32" s="315"/>
      <c r="EG32" s="315"/>
      <c r="EH32" s="315"/>
      <c r="EI32" s="315"/>
      <c r="EJ32" s="315"/>
      <c r="EK32" s="315"/>
      <c r="EL32" s="315"/>
      <c r="EM32" s="315"/>
      <c r="EN32" s="315"/>
      <c r="EO32" s="315"/>
      <c r="EP32" s="315"/>
      <c r="EQ32" s="315"/>
      <c r="ER32" s="315"/>
      <c r="ES32" s="315"/>
      <c r="ET32" s="315"/>
      <c r="EU32" s="315"/>
      <c r="EV32" s="315"/>
      <c r="EW32" s="315"/>
      <c r="EX32" s="315"/>
      <c r="EY32" s="315"/>
      <c r="EZ32" s="315"/>
      <c r="FA32" s="315"/>
      <c r="FB32" s="315"/>
      <c r="FC32" s="315"/>
      <c r="FD32" s="315"/>
      <c r="FE32" s="315"/>
      <c r="FF32" s="315"/>
      <c r="FG32" s="315"/>
      <c r="FH32" s="315"/>
      <c r="FI32" s="315"/>
      <c r="FJ32" s="315"/>
      <c r="FK32" s="315"/>
      <c r="FL32" s="315"/>
      <c r="FM32" s="315"/>
      <c r="FN32" s="315"/>
      <c r="FO32" s="315"/>
      <c r="FP32" s="315"/>
      <c r="FQ32" s="315"/>
      <c r="FR32" s="315"/>
      <c r="FS32" s="315"/>
      <c r="FT32" s="315"/>
      <c r="FU32" s="315"/>
      <c r="FV32" s="315"/>
      <c r="FW32" s="315"/>
      <c r="FX32" s="315"/>
      <c r="FY32" s="315"/>
      <c r="FZ32" s="315"/>
      <c r="GA32" s="315"/>
      <c r="GB32" s="315"/>
      <c r="GC32" s="315"/>
      <c r="GD32" s="315"/>
      <c r="GE32" s="315"/>
      <c r="GF32" s="315"/>
      <c r="GG32" s="315"/>
      <c r="GH32" s="315"/>
      <c r="GI32" s="315"/>
      <c r="GJ32" s="315"/>
      <c r="GK32" s="315"/>
      <c r="GL32" s="315"/>
      <c r="GM32" s="315"/>
      <c r="GN32" s="315"/>
      <c r="GO32" s="315"/>
      <c r="GP32" s="315"/>
      <c r="GQ32" s="315"/>
      <c r="GR32" s="315"/>
      <c r="GS32" s="315"/>
      <c r="GT32" s="315"/>
      <c r="GU32" s="315"/>
      <c r="GV32" s="315"/>
      <c r="GW32" s="315"/>
      <c r="GX32" s="315"/>
      <c r="GY32" s="315"/>
      <c r="GZ32" s="315"/>
      <c r="HA32" s="315"/>
      <c r="HB32" s="315"/>
      <c r="HC32" s="315"/>
      <c r="HD32" s="315"/>
      <c r="HE32" s="315"/>
      <c r="HF32" s="315"/>
      <c r="HG32" s="315"/>
      <c r="HH32" s="315"/>
      <c r="HI32" s="315"/>
      <c r="HJ32" s="315"/>
      <c r="HK32" s="315"/>
      <c r="HL32" s="315"/>
      <c r="HM32" s="315"/>
      <c r="HN32" s="315"/>
      <c r="HO32" s="315"/>
      <c r="HP32" s="315"/>
      <c r="HQ32" s="315"/>
      <c r="HR32" s="315"/>
      <c r="HS32" s="315"/>
      <c r="HT32" s="315"/>
      <c r="HU32" s="315"/>
      <c r="HV32" s="315"/>
      <c r="HW32" s="315"/>
      <c r="HX32" s="315"/>
      <c r="HY32" s="315"/>
      <c r="HZ32" s="315"/>
      <c r="IA32" s="315"/>
      <c r="IB32" s="315"/>
      <c r="IC32" s="315"/>
      <c r="ID32" s="315"/>
    </row>
    <row r="33" spans="1:238" x14ac:dyDescent="0.25">
      <c r="A33" s="312">
        <v>24</v>
      </c>
      <c r="B33" s="313" t="s">
        <v>2734</v>
      </c>
      <c r="C33" s="313" t="s">
        <v>2735</v>
      </c>
      <c r="D33" s="312">
        <v>85</v>
      </c>
      <c r="E33" s="314" t="str">
        <f t="shared" si="0"/>
        <v>Tốt</v>
      </c>
      <c r="F33" s="372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315"/>
      <c r="CJ33" s="315"/>
      <c r="CK33" s="315"/>
      <c r="CL33" s="315"/>
      <c r="CM33" s="315"/>
      <c r="CN33" s="315"/>
      <c r="CO33" s="315"/>
      <c r="CP33" s="315"/>
      <c r="CQ33" s="315"/>
      <c r="CR33" s="315"/>
      <c r="CS33" s="315"/>
      <c r="CT33" s="315"/>
      <c r="CU33" s="315"/>
      <c r="CV33" s="315"/>
      <c r="CW33" s="315"/>
      <c r="CX33" s="315"/>
      <c r="CY33" s="315"/>
      <c r="CZ33" s="315"/>
      <c r="DA33" s="315"/>
      <c r="DB33" s="315"/>
      <c r="DC33" s="315"/>
      <c r="DD33" s="315"/>
      <c r="DE33" s="315"/>
      <c r="DF33" s="315"/>
      <c r="DG33" s="315"/>
      <c r="DH33" s="315"/>
      <c r="DI33" s="315"/>
      <c r="DJ33" s="315"/>
      <c r="DK33" s="315"/>
      <c r="DL33" s="315"/>
      <c r="DM33" s="315"/>
      <c r="DN33" s="315"/>
      <c r="DO33" s="315"/>
      <c r="DP33" s="315"/>
      <c r="DQ33" s="315"/>
      <c r="DR33" s="315"/>
      <c r="DS33" s="315"/>
      <c r="DT33" s="315"/>
      <c r="DU33" s="315"/>
      <c r="DV33" s="315"/>
      <c r="DW33" s="315"/>
      <c r="DX33" s="315"/>
      <c r="DY33" s="315"/>
      <c r="DZ33" s="315"/>
      <c r="EA33" s="315"/>
      <c r="EB33" s="315"/>
      <c r="EC33" s="315"/>
      <c r="ED33" s="315"/>
      <c r="EE33" s="315"/>
      <c r="EF33" s="315"/>
      <c r="EG33" s="315"/>
      <c r="EH33" s="315"/>
      <c r="EI33" s="315"/>
      <c r="EJ33" s="315"/>
      <c r="EK33" s="315"/>
      <c r="EL33" s="315"/>
      <c r="EM33" s="315"/>
      <c r="EN33" s="315"/>
      <c r="EO33" s="315"/>
      <c r="EP33" s="315"/>
      <c r="EQ33" s="315"/>
      <c r="ER33" s="315"/>
      <c r="ES33" s="315"/>
      <c r="ET33" s="315"/>
      <c r="EU33" s="315"/>
      <c r="EV33" s="315"/>
      <c r="EW33" s="315"/>
      <c r="EX33" s="315"/>
      <c r="EY33" s="315"/>
      <c r="EZ33" s="315"/>
      <c r="FA33" s="315"/>
      <c r="FB33" s="315"/>
      <c r="FC33" s="315"/>
      <c r="FD33" s="315"/>
      <c r="FE33" s="315"/>
      <c r="FF33" s="315"/>
      <c r="FG33" s="315"/>
      <c r="FH33" s="315"/>
      <c r="FI33" s="315"/>
      <c r="FJ33" s="315"/>
      <c r="FK33" s="315"/>
      <c r="FL33" s="315"/>
      <c r="FM33" s="315"/>
      <c r="FN33" s="315"/>
      <c r="FO33" s="315"/>
      <c r="FP33" s="315"/>
      <c r="FQ33" s="315"/>
      <c r="FR33" s="315"/>
      <c r="FS33" s="315"/>
      <c r="FT33" s="315"/>
      <c r="FU33" s="315"/>
      <c r="FV33" s="315"/>
      <c r="FW33" s="315"/>
      <c r="FX33" s="315"/>
      <c r="FY33" s="315"/>
      <c r="FZ33" s="315"/>
      <c r="GA33" s="315"/>
      <c r="GB33" s="315"/>
      <c r="GC33" s="315"/>
      <c r="GD33" s="315"/>
      <c r="GE33" s="315"/>
      <c r="GF33" s="315"/>
      <c r="GG33" s="315"/>
      <c r="GH33" s="315"/>
      <c r="GI33" s="315"/>
      <c r="GJ33" s="315"/>
      <c r="GK33" s="315"/>
      <c r="GL33" s="315"/>
      <c r="GM33" s="315"/>
      <c r="GN33" s="315"/>
      <c r="GO33" s="315"/>
      <c r="GP33" s="315"/>
      <c r="GQ33" s="315"/>
      <c r="GR33" s="315"/>
      <c r="GS33" s="315"/>
      <c r="GT33" s="315"/>
      <c r="GU33" s="315"/>
      <c r="GV33" s="315"/>
      <c r="GW33" s="315"/>
      <c r="GX33" s="315"/>
      <c r="GY33" s="315"/>
      <c r="GZ33" s="315"/>
      <c r="HA33" s="315"/>
      <c r="HB33" s="315"/>
      <c r="HC33" s="315"/>
      <c r="HD33" s="315"/>
      <c r="HE33" s="315"/>
      <c r="HF33" s="315"/>
      <c r="HG33" s="315"/>
      <c r="HH33" s="315"/>
      <c r="HI33" s="315"/>
      <c r="HJ33" s="315"/>
      <c r="HK33" s="315"/>
      <c r="HL33" s="315"/>
      <c r="HM33" s="315"/>
      <c r="HN33" s="315"/>
      <c r="HO33" s="315"/>
      <c r="HP33" s="315"/>
      <c r="HQ33" s="315"/>
      <c r="HR33" s="315"/>
      <c r="HS33" s="315"/>
      <c r="HT33" s="315"/>
      <c r="HU33" s="315"/>
      <c r="HV33" s="315"/>
      <c r="HW33" s="315"/>
      <c r="HX33" s="315"/>
      <c r="HY33" s="315"/>
      <c r="HZ33" s="315"/>
      <c r="IA33" s="315"/>
      <c r="IB33" s="315"/>
      <c r="IC33" s="315"/>
      <c r="ID33" s="315"/>
    </row>
    <row r="34" spans="1:238" x14ac:dyDescent="0.25">
      <c r="A34" s="312">
        <v>25</v>
      </c>
      <c r="B34" s="313" t="s">
        <v>2736</v>
      </c>
      <c r="C34" s="313" t="s">
        <v>2737</v>
      </c>
      <c r="D34" s="312">
        <v>95</v>
      </c>
      <c r="E34" s="314" t="str">
        <f t="shared" si="0"/>
        <v>Xuất sắc</v>
      </c>
      <c r="F34" s="372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315"/>
      <c r="CJ34" s="315"/>
      <c r="CK34" s="315"/>
      <c r="CL34" s="315"/>
      <c r="CM34" s="315"/>
      <c r="CN34" s="315"/>
      <c r="CO34" s="315"/>
      <c r="CP34" s="315"/>
      <c r="CQ34" s="315"/>
      <c r="CR34" s="315"/>
      <c r="CS34" s="315"/>
      <c r="CT34" s="315"/>
      <c r="CU34" s="315"/>
      <c r="CV34" s="315"/>
      <c r="CW34" s="315"/>
      <c r="CX34" s="315"/>
      <c r="CY34" s="315"/>
      <c r="CZ34" s="315"/>
      <c r="DA34" s="315"/>
      <c r="DB34" s="315"/>
      <c r="DC34" s="315"/>
      <c r="DD34" s="315"/>
      <c r="DE34" s="315"/>
      <c r="DF34" s="315"/>
      <c r="DG34" s="315"/>
      <c r="DH34" s="315"/>
      <c r="DI34" s="315"/>
      <c r="DJ34" s="315"/>
      <c r="DK34" s="315"/>
      <c r="DL34" s="315"/>
      <c r="DM34" s="315"/>
      <c r="DN34" s="315"/>
      <c r="DO34" s="315"/>
      <c r="DP34" s="315"/>
      <c r="DQ34" s="315"/>
      <c r="DR34" s="315"/>
      <c r="DS34" s="315"/>
      <c r="DT34" s="315"/>
      <c r="DU34" s="315"/>
      <c r="DV34" s="315"/>
      <c r="DW34" s="315"/>
      <c r="DX34" s="315"/>
      <c r="DY34" s="315"/>
      <c r="DZ34" s="315"/>
      <c r="EA34" s="315"/>
      <c r="EB34" s="315"/>
      <c r="EC34" s="315"/>
      <c r="ED34" s="315"/>
      <c r="EE34" s="315"/>
      <c r="EF34" s="315"/>
      <c r="EG34" s="315"/>
      <c r="EH34" s="315"/>
      <c r="EI34" s="315"/>
      <c r="EJ34" s="315"/>
      <c r="EK34" s="315"/>
      <c r="EL34" s="315"/>
      <c r="EM34" s="315"/>
      <c r="EN34" s="315"/>
      <c r="EO34" s="315"/>
      <c r="EP34" s="315"/>
      <c r="EQ34" s="315"/>
      <c r="ER34" s="315"/>
      <c r="ES34" s="315"/>
      <c r="ET34" s="315"/>
      <c r="EU34" s="315"/>
      <c r="EV34" s="315"/>
      <c r="EW34" s="315"/>
      <c r="EX34" s="315"/>
      <c r="EY34" s="315"/>
      <c r="EZ34" s="315"/>
      <c r="FA34" s="315"/>
      <c r="FB34" s="315"/>
      <c r="FC34" s="315"/>
      <c r="FD34" s="315"/>
      <c r="FE34" s="315"/>
      <c r="FF34" s="315"/>
      <c r="FG34" s="315"/>
      <c r="FH34" s="315"/>
      <c r="FI34" s="315"/>
      <c r="FJ34" s="315"/>
      <c r="FK34" s="315"/>
      <c r="FL34" s="315"/>
      <c r="FM34" s="315"/>
      <c r="FN34" s="315"/>
      <c r="FO34" s="315"/>
      <c r="FP34" s="315"/>
      <c r="FQ34" s="315"/>
      <c r="FR34" s="315"/>
      <c r="FS34" s="315"/>
      <c r="FT34" s="315"/>
      <c r="FU34" s="315"/>
      <c r="FV34" s="315"/>
      <c r="FW34" s="315"/>
      <c r="FX34" s="315"/>
      <c r="FY34" s="315"/>
      <c r="FZ34" s="315"/>
      <c r="GA34" s="315"/>
      <c r="GB34" s="315"/>
      <c r="GC34" s="315"/>
      <c r="GD34" s="315"/>
      <c r="GE34" s="315"/>
      <c r="GF34" s="315"/>
      <c r="GG34" s="315"/>
      <c r="GH34" s="315"/>
      <c r="GI34" s="315"/>
      <c r="GJ34" s="315"/>
      <c r="GK34" s="315"/>
      <c r="GL34" s="315"/>
      <c r="GM34" s="315"/>
      <c r="GN34" s="315"/>
      <c r="GO34" s="315"/>
      <c r="GP34" s="315"/>
      <c r="GQ34" s="315"/>
      <c r="GR34" s="315"/>
      <c r="GS34" s="315"/>
      <c r="GT34" s="315"/>
      <c r="GU34" s="315"/>
      <c r="GV34" s="315"/>
      <c r="GW34" s="315"/>
      <c r="GX34" s="315"/>
      <c r="GY34" s="315"/>
      <c r="GZ34" s="315"/>
      <c r="HA34" s="315"/>
      <c r="HB34" s="315"/>
      <c r="HC34" s="315"/>
      <c r="HD34" s="315"/>
      <c r="HE34" s="315"/>
      <c r="HF34" s="315"/>
      <c r="HG34" s="315"/>
      <c r="HH34" s="315"/>
      <c r="HI34" s="315"/>
      <c r="HJ34" s="315"/>
      <c r="HK34" s="315"/>
      <c r="HL34" s="315"/>
      <c r="HM34" s="315"/>
      <c r="HN34" s="315"/>
      <c r="HO34" s="315"/>
      <c r="HP34" s="315"/>
      <c r="HQ34" s="315"/>
      <c r="HR34" s="315"/>
      <c r="HS34" s="315"/>
      <c r="HT34" s="315"/>
      <c r="HU34" s="315"/>
      <c r="HV34" s="315"/>
      <c r="HW34" s="315"/>
      <c r="HX34" s="315"/>
      <c r="HY34" s="315"/>
      <c r="HZ34" s="315"/>
      <c r="IA34" s="315"/>
      <c r="IB34" s="315"/>
      <c r="IC34" s="315"/>
      <c r="ID34" s="315"/>
    </row>
    <row r="35" spans="1:238" x14ac:dyDescent="0.25">
      <c r="A35" s="312">
        <v>26</v>
      </c>
      <c r="B35" s="313" t="s">
        <v>2738</v>
      </c>
      <c r="C35" s="313" t="s">
        <v>2739</v>
      </c>
      <c r="D35" s="312">
        <v>90</v>
      </c>
      <c r="E35" s="314" t="str">
        <f t="shared" si="0"/>
        <v>Xuất sắc</v>
      </c>
      <c r="F35" s="372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315"/>
      <c r="CJ35" s="315"/>
      <c r="CK35" s="315"/>
      <c r="CL35" s="315"/>
      <c r="CM35" s="315"/>
      <c r="CN35" s="315"/>
      <c r="CO35" s="315"/>
      <c r="CP35" s="315"/>
      <c r="CQ35" s="315"/>
      <c r="CR35" s="315"/>
      <c r="CS35" s="315"/>
      <c r="CT35" s="315"/>
      <c r="CU35" s="315"/>
      <c r="CV35" s="315"/>
      <c r="CW35" s="315"/>
      <c r="CX35" s="315"/>
      <c r="CY35" s="315"/>
      <c r="CZ35" s="315"/>
      <c r="DA35" s="315"/>
      <c r="DB35" s="315"/>
      <c r="DC35" s="315"/>
      <c r="DD35" s="315"/>
      <c r="DE35" s="315"/>
      <c r="DF35" s="315"/>
      <c r="DG35" s="315"/>
      <c r="DH35" s="315"/>
      <c r="DI35" s="315"/>
      <c r="DJ35" s="315"/>
      <c r="DK35" s="315"/>
      <c r="DL35" s="315"/>
      <c r="DM35" s="315"/>
      <c r="DN35" s="315"/>
      <c r="DO35" s="315"/>
      <c r="DP35" s="315"/>
      <c r="DQ35" s="315"/>
      <c r="DR35" s="315"/>
      <c r="DS35" s="315"/>
      <c r="DT35" s="315"/>
      <c r="DU35" s="315"/>
      <c r="DV35" s="315"/>
      <c r="DW35" s="315"/>
      <c r="DX35" s="315"/>
      <c r="DY35" s="315"/>
      <c r="DZ35" s="315"/>
      <c r="EA35" s="315"/>
      <c r="EB35" s="315"/>
      <c r="EC35" s="315"/>
      <c r="ED35" s="315"/>
      <c r="EE35" s="315"/>
      <c r="EF35" s="315"/>
      <c r="EG35" s="315"/>
      <c r="EH35" s="315"/>
      <c r="EI35" s="315"/>
      <c r="EJ35" s="315"/>
      <c r="EK35" s="315"/>
      <c r="EL35" s="315"/>
      <c r="EM35" s="315"/>
      <c r="EN35" s="315"/>
      <c r="EO35" s="315"/>
      <c r="EP35" s="315"/>
      <c r="EQ35" s="315"/>
      <c r="ER35" s="315"/>
      <c r="ES35" s="315"/>
      <c r="ET35" s="315"/>
      <c r="EU35" s="315"/>
      <c r="EV35" s="315"/>
      <c r="EW35" s="315"/>
      <c r="EX35" s="315"/>
      <c r="EY35" s="315"/>
      <c r="EZ35" s="315"/>
      <c r="FA35" s="315"/>
      <c r="FB35" s="315"/>
      <c r="FC35" s="315"/>
      <c r="FD35" s="315"/>
      <c r="FE35" s="315"/>
      <c r="FF35" s="315"/>
      <c r="FG35" s="315"/>
      <c r="FH35" s="315"/>
      <c r="FI35" s="315"/>
      <c r="FJ35" s="315"/>
      <c r="FK35" s="315"/>
      <c r="FL35" s="315"/>
      <c r="FM35" s="315"/>
      <c r="FN35" s="315"/>
      <c r="FO35" s="315"/>
      <c r="FP35" s="315"/>
      <c r="FQ35" s="315"/>
      <c r="FR35" s="315"/>
      <c r="FS35" s="315"/>
      <c r="FT35" s="315"/>
      <c r="FU35" s="315"/>
      <c r="FV35" s="315"/>
      <c r="FW35" s="315"/>
      <c r="FX35" s="315"/>
      <c r="FY35" s="315"/>
      <c r="FZ35" s="315"/>
      <c r="GA35" s="315"/>
      <c r="GB35" s="315"/>
      <c r="GC35" s="315"/>
      <c r="GD35" s="315"/>
      <c r="GE35" s="315"/>
      <c r="GF35" s="315"/>
      <c r="GG35" s="315"/>
      <c r="GH35" s="315"/>
      <c r="GI35" s="315"/>
      <c r="GJ35" s="315"/>
      <c r="GK35" s="315"/>
      <c r="GL35" s="315"/>
      <c r="GM35" s="315"/>
      <c r="GN35" s="315"/>
      <c r="GO35" s="315"/>
      <c r="GP35" s="315"/>
      <c r="GQ35" s="315"/>
      <c r="GR35" s="315"/>
      <c r="GS35" s="315"/>
      <c r="GT35" s="315"/>
      <c r="GU35" s="315"/>
      <c r="GV35" s="315"/>
      <c r="GW35" s="315"/>
      <c r="GX35" s="315"/>
      <c r="GY35" s="315"/>
      <c r="GZ35" s="315"/>
      <c r="HA35" s="315"/>
      <c r="HB35" s="315"/>
      <c r="HC35" s="315"/>
      <c r="HD35" s="315"/>
      <c r="HE35" s="315"/>
      <c r="HF35" s="315"/>
      <c r="HG35" s="315"/>
      <c r="HH35" s="315"/>
      <c r="HI35" s="315"/>
      <c r="HJ35" s="315"/>
      <c r="HK35" s="315"/>
      <c r="HL35" s="315"/>
      <c r="HM35" s="315"/>
      <c r="HN35" s="315"/>
      <c r="HO35" s="315"/>
      <c r="HP35" s="315"/>
      <c r="HQ35" s="315"/>
      <c r="HR35" s="315"/>
      <c r="HS35" s="315"/>
      <c r="HT35" s="315"/>
      <c r="HU35" s="315"/>
      <c r="HV35" s="315"/>
      <c r="HW35" s="315"/>
      <c r="HX35" s="315"/>
      <c r="HY35" s="315"/>
      <c r="HZ35" s="315"/>
      <c r="IA35" s="315"/>
      <c r="IB35" s="315"/>
      <c r="IC35" s="315"/>
      <c r="ID35" s="315"/>
    </row>
    <row r="36" spans="1:238" x14ac:dyDescent="0.25">
      <c r="A36" s="312">
        <v>27</v>
      </c>
      <c r="B36" s="313" t="s">
        <v>2740</v>
      </c>
      <c r="C36" s="313" t="s">
        <v>2741</v>
      </c>
      <c r="D36" s="312">
        <v>91</v>
      </c>
      <c r="E36" s="314" t="str">
        <f t="shared" si="0"/>
        <v>Xuất sắc</v>
      </c>
      <c r="F36" s="372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15"/>
      <c r="DC36" s="315"/>
      <c r="DD36" s="315"/>
      <c r="DE36" s="315"/>
      <c r="DF36" s="315"/>
      <c r="DG36" s="315"/>
      <c r="DH36" s="315"/>
      <c r="DI36" s="315"/>
      <c r="DJ36" s="315"/>
      <c r="DK36" s="315"/>
      <c r="DL36" s="315"/>
      <c r="DM36" s="315"/>
      <c r="DN36" s="315"/>
      <c r="DO36" s="315"/>
      <c r="DP36" s="315"/>
      <c r="DQ36" s="315"/>
      <c r="DR36" s="315"/>
      <c r="DS36" s="315"/>
      <c r="DT36" s="315"/>
      <c r="DU36" s="315"/>
      <c r="DV36" s="315"/>
      <c r="DW36" s="315"/>
      <c r="DX36" s="315"/>
      <c r="DY36" s="315"/>
      <c r="DZ36" s="315"/>
      <c r="EA36" s="315"/>
      <c r="EB36" s="315"/>
      <c r="EC36" s="315"/>
      <c r="ED36" s="315"/>
      <c r="EE36" s="315"/>
      <c r="EF36" s="315"/>
      <c r="EG36" s="315"/>
      <c r="EH36" s="315"/>
      <c r="EI36" s="315"/>
      <c r="EJ36" s="315"/>
      <c r="EK36" s="315"/>
      <c r="EL36" s="315"/>
      <c r="EM36" s="315"/>
      <c r="EN36" s="315"/>
      <c r="EO36" s="315"/>
      <c r="EP36" s="315"/>
      <c r="EQ36" s="315"/>
      <c r="ER36" s="315"/>
      <c r="ES36" s="315"/>
      <c r="ET36" s="315"/>
      <c r="EU36" s="315"/>
      <c r="EV36" s="315"/>
      <c r="EW36" s="315"/>
      <c r="EX36" s="315"/>
      <c r="EY36" s="315"/>
      <c r="EZ36" s="315"/>
      <c r="FA36" s="315"/>
      <c r="FB36" s="315"/>
      <c r="FC36" s="315"/>
      <c r="FD36" s="315"/>
      <c r="FE36" s="315"/>
      <c r="FF36" s="315"/>
      <c r="FG36" s="315"/>
      <c r="FH36" s="315"/>
      <c r="FI36" s="315"/>
      <c r="FJ36" s="315"/>
      <c r="FK36" s="315"/>
      <c r="FL36" s="315"/>
      <c r="FM36" s="315"/>
      <c r="FN36" s="315"/>
      <c r="FO36" s="315"/>
      <c r="FP36" s="315"/>
      <c r="FQ36" s="315"/>
      <c r="FR36" s="315"/>
      <c r="FS36" s="315"/>
      <c r="FT36" s="315"/>
      <c r="FU36" s="315"/>
      <c r="FV36" s="315"/>
      <c r="FW36" s="315"/>
      <c r="FX36" s="315"/>
      <c r="FY36" s="315"/>
      <c r="FZ36" s="315"/>
      <c r="GA36" s="315"/>
      <c r="GB36" s="315"/>
      <c r="GC36" s="315"/>
      <c r="GD36" s="315"/>
      <c r="GE36" s="315"/>
      <c r="GF36" s="315"/>
      <c r="GG36" s="315"/>
      <c r="GH36" s="315"/>
      <c r="GI36" s="315"/>
      <c r="GJ36" s="315"/>
      <c r="GK36" s="315"/>
      <c r="GL36" s="315"/>
      <c r="GM36" s="315"/>
      <c r="GN36" s="315"/>
      <c r="GO36" s="315"/>
      <c r="GP36" s="315"/>
      <c r="GQ36" s="315"/>
      <c r="GR36" s="315"/>
      <c r="GS36" s="315"/>
      <c r="GT36" s="315"/>
      <c r="GU36" s="315"/>
      <c r="GV36" s="315"/>
      <c r="GW36" s="315"/>
      <c r="GX36" s="315"/>
      <c r="GY36" s="315"/>
      <c r="GZ36" s="315"/>
      <c r="HA36" s="315"/>
      <c r="HB36" s="315"/>
      <c r="HC36" s="315"/>
      <c r="HD36" s="315"/>
      <c r="HE36" s="315"/>
      <c r="HF36" s="315"/>
      <c r="HG36" s="315"/>
      <c r="HH36" s="315"/>
      <c r="HI36" s="315"/>
      <c r="HJ36" s="315"/>
      <c r="HK36" s="315"/>
      <c r="HL36" s="315"/>
      <c r="HM36" s="315"/>
      <c r="HN36" s="315"/>
      <c r="HO36" s="315"/>
      <c r="HP36" s="315"/>
      <c r="HQ36" s="315"/>
      <c r="HR36" s="315"/>
      <c r="HS36" s="315"/>
      <c r="HT36" s="315"/>
      <c r="HU36" s="315"/>
      <c r="HV36" s="315"/>
      <c r="HW36" s="315"/>
      <c r="HX36" s="315"/>
      <c r="HY36" s="315"/>
      <c r="HZ36" s="315"/>
      <c r="IA36" s="315"/>
      <c r="IB36" s="315"/>
      <c r="IC36" s="315"/>
      <c r="ID36" s="315"/>
    </row>
    <row r="37" spans="1:238" x14ac:dyDescent="0.25">
      <c r="A37" s="312">
        <v>28</v>
      </c>
      <c r="B37" s="313" t="s">
        <v>2742</v>
      </c>
      <c r="C37" s="313" t="s">
        <v>2743</v>
      </c>
      <c r="D37" s="312">
        <v>88</v>
      </c>
      <c r="E37" s="314" t="str">
        <f t="shared" si="0"/>
        <v>Tốt</v>
      </c>
      <c r="F37" s="372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315"/>
      <c r="CJ37" s="315"/>
      <c r="CK37" s="315"/>
      <c r="CL37" s="315"/>
      <c r="CM37" s="315"/>
      <c r="CN37" s="315"/>
      <c r="CO37" s="315"/>
      <c r="CP37" s="315"/>
      <c r="CQ37" s="315"/>
      <c r="CR37" s="315"/>
      <c r="CS37" s="315"/>
      <c r="CT37" s="315"/>
      <c r="CU37" s="315"/>
      <c r="CV37" s="315"/>
      <c r="CW37" s="315"/>
      <c r="CX37" s="315"/>
      <c r="CY37" s="315"/>
      <c r="CZ37" s="315"/>
      <c r="DA37" s="315"/>
      <c r="DB37" s="315"/>
      <c r="DC37" s="315"/>
      <c r="DD37" s="315"/>
      <c r="DE37" s="315"/>
      <c r="DF37" s="315"/>
      <c r="DG37" s="315"/>
      <c r="DH37" s="315"/>
      <c r="DI37" s="315"/>
      <c r="DJ37" s="315"/>
      <c r="DK37" s="315"/>
      <c r="DL37" s="315"/>
      <c r="DM37" s="315"/>
      <c r="DN37" s="315"/>
      <c r="DO37" s="315"/>
      <c r="DP37" s="315"/>
      <c r="DQ37" s="315"/>
      <c r="DR37" s="315"/>
      <c r="DS37" s="315"/>
      <c r="DT37" s="315"/>
      <c r="DU37" s="315"/>
      <c r="DV37" s="315"/>
      <c r="DW37" s="315"/>
      <c r="DX37" s="315"/>
      <c r="DY37" s="315"/>
      <c r="DZ37" s="315"/>
      <c r="EA37" s="315"/>
      <c r="EB37" s="315"/>
      <c r="EC37" s="315"/>
      <c r="ED37" s="315"/>
      <c r="EE37" s="315"/>
      <c r="EF37" s="315"/>
      <c r="EG37" s="315"/>
      <c r="EH37" s="315"/>
      <c r="EI37" s="315"/>
      <c r="EJ37" s="315"/>
      <c r="EK37" s="315"/>
      <c r="EL37" s="315"/>
      <c r="EM37" s="315"/>
      <c r="EN37" s="315"/>
      <c r="EO37" s="315"/>
      <c r="EP37" s="315"/>
      <c r="EQ37" s="315"/>
      <c r="ER37" s="315"/>
      <c r="ES37" s="315"/>
      <c r="ET37" s="315"/>
      <c r="EU37" s="315"/>
      <c r="EV37" s="315"/>
      <c r="EW37" s="315"/>
      <c r="EX37" s="315"/>
      <c r="EY37" s="315"/>
      <c r="EZ37" s="315"/>
      <c r="FA37" s="315"/>
      <c r="FB37" s="315"/>
      <c r="FC37" s="315"/>
      <c r="FD37" s="315"/>
      <c r="FE37" s="315"/>
      <c r="FF37" s="315"/>
      <c r="FG37" s="315"/>
      <c r="FH37" s="315"/>
      <c r="FI37" s="315"/>
      <c r="FJ37" s="315"/>
      <c r="FK37" s="315"/>
      <c r="FL37" s="315"/>
      <c r="FM37" s="315"/>
      <c r="FN37" s="315"/>
      <c r="FO37" s="315"/>
      <c r="FP37" s="315"/>
      <c r="FQ37" s="315"/>
      <c r="FR37" s="315"/>
      <c r="FS37" s="315"/>
      <c r="FT37" s="315"/>
      <c r="FU37" s="315"/>
      <c r="FV37" s="315"/>
      <c r="FW37" s="315"/>
      <c r="FX37" s="315"/>
      <c r="FY37" s="315"/>
      <c r="FZ37" s="315"/>
      <c r="GA37" s="315"/>
      <c r="GB37" s="315"/>
      <c r="GC37" s="315"/>
      <c r="GD37" s="315"/>
      <c r="GE37" s="315"/>
      <c r="GF37" s="315"/>
      <c r="GG37" s="315"/>
      <c r="GH37" s="315"/>
      <c r="GI37" s="315"/>
      <c r="GJ37" s="315"/>
      <c r="GK37" s="315"/>
      <c r="GL37" s="315"/>
      <c r="GM37" s="315"/>
      <c r="GN37" s="315"/>
      <c r="GO37" s="315"/>
      <c r="GP37" s="315"/>
      <c r="GQ37" s="315"/>
      <c r="GR37" s="315"/>
      <c r="GS37" s="315"/>
      <c r="GT37" s="315"/>
      <c r="GU37" s="315"/>
      <c r="GV37" s="315"/>
      <c r="GW37" s="315"/>
      <c r="GX37" s="315"/>
      <c r="GY37" s="315"/>
      <c r="GZ37" s="315"/>
      <c r="HA37" s="315"/>
      <c r="HB37" s="315"/>
      <c r="HC37" s="315"/>
      <c r="HD37" s="315"/>
      <c r="HE37" s="315"/>
      <c r="HF37" s="315"/>
      <c r="HG37" s="315"/>
      <c r="HH37" s="315"/>
      <c r="HI37" s="315"/>
      <c r="HJ37" s="315"/>
      <c r="HK37" s="315"/>
      <c r="HL37" s="315"/>
      <c r="HM37" s="315"/>
      <c r="HN37" s="315"/>
      <c r="HO37" s="315"/>
      <c r="HP37" s="315"/>
      <c r="HQ37" s="315"/>
      <c r="HR37" s="315"/>
      <c r="HS37" s="315"/>
      <c r="HT37" s="315"/>
      <c r="HU37" s="315"/>
      <c r="HV37" s="315"/>
      <c r="HW37" s="315"/>
      <c r="HX37" s="315"/>
      <c r="HY37" s="315"/>
      <c r="HZ37" s="315"/>
      <c r="IA37" s="315"/>
      <c r="IB37" s="315"/>
      <c r="IC37" s="315"/>
      <c r="ID37" s="315"/>
    </row>
    <row r="38" spans="1:238" x14ac:dyDescent="0.25">
      <c r="A38" s="312">
        <v>29</v>
      </c>
      <c r="B38" s="313" t="s">
        <v>2744</v>
      </c>
      <c r="C38" s="313" t="s">
        <v>2745</v>
      </c>
      <c r="D38" s="312">
        <v>93</v>
      </c>
      <c r="E38" s="314" t="str">
        <f t="shared" si="0"/>
        <v>Xuất sắc</v>
      </c>
      <c r="F38" s="372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/>
      <c r="CJ38" s="315"/>
      <c r="CK38" s="315"/>
      <c r="CL38" s="315"/>
      <c r="CM38" s="315"/>
      <c r="CN38" s="315"/>
      <c r="CO38" s="315"/>
      <c r="CP38" s="315"/>
      <c r="CQ38" s="315"/>
      <c r="CR38" s="315"/>
      <c r="CS38" s="315"/>
      <c r="CT38" s="315"/>
      <c r="CU38" s="315"/>
      <c r="CV38" s="315"/>
      <c r="CW38" s="315"/>
      <c r="CX38" s="315"/>
      <c r="CY38" s="315"/>
      <c r="CZ38" s="315"/>
      <c r="DA38" s="315"/>
      <c r="DB38" s="315"/>
      <c r="DC38" s="315"/>
      <c r="DD38" s="315"/>
      <c r="DE38" s="315"/>
      <c r="DF38" s="315"/>
      <c r="DG38" s="315"/>
      <c r="DH38" s="315"/>
      <c r="DI38" s="315"/>
      <c r="DJ38" s="315"/>
      <c r="DK38" s="315"/>
      <c r="DL38" s="315"/>
      <c r="DM38" s="315"/>
      <c r="DN38" s="315"/>
      <c r="DO38" s="315"/>
      <c r="DP38" s="315"/>
      <c r="DQ38" s="315"/>
      <c r="DR38" s="315"/>
      <c r="DS38" s="315"/>
      <c r="DT38" s="315"/>
      <c r="DU38" s="315"/>
      <c r="DV38" s="315"/>
      <c r="DW38" s="315"/>
      <c r="DX38" s="315"/>
      <c r="DY38" s="315"/>
      <c r="DZ38" s="315"/>
      <c r="EA38" s="315"/>
      <c r="EB38" s="315"/>
      <c r="EC38" s="315"/>
      <c r="ED38" s="315"/>
      <c r="EE38" s="315"/>
      <c r="EF38" s="315"/>
      <c r="EG38" s="315"/>
      <c r="EH38" s="315"/>
      <c r="EI38" s="315"/>
      <c r="EJ38" s="315"/>
      <c r="EK38" s="315"/>
      <c r="EL38" s="315"/>
      <c r="EM38" s="315"/>
      <c r="EN38" s="315"/>
      <c r="EO38" s="315"/>
      <c r="EP38" s="315"/>
      <c r="EQ38" s="315"/>
      <c r="ER38" s="315"/>
      <c r="ES38" s="315"/>
      <c r="ET38" s="315"/>
      <c r="EU38" s="315"/>
      <c r="EV38" s="315"/>
      <c r="EW38" s="315"/>
      <c r="EX38" s="315"/>
      <c r="EY38" s="315"/>
      <c r="EZ38" s="315"/>
      <c r="FA38" s="315"/>
      <c r="FB38" s="315"/>
      <c r="FC38" s="315"/>
      <c r="FD38" s="315"/>
      <c r="FE38" s="315"/>
      <c r="FF38" s="315"/>
      <c r="FG38" s="315"/>
      <c r="FH38" s="315"/>
      <c r="FI38" s="315"/>
      <c r="FJ38" s="315"/>
      <c r="FK38" s="315"/>
      <c r="FL38" s="315"/>
      <c r="FM38" s="315"/>
      <c r="FN38" s="315"/>
      <c r="FO38" s="315"/>
      <c r="FP38" s="315"/>
      <c r="FQ38" s="315"/>
      <c r="FR38" s="315"/>
      <c r="FS38" s="315"/>
      <c r="FT38" s="315"/>
      <c r="FU38" s="315"/>
      <c r="FV38" s="315"/>
      <c r="FW38" s="315"/>
      <c r="FX38" s="315"/>
      <c r="FY38" s="315"/>
      <c r="FZ38" s="315"/>
      <c r="GA38" s="315"/>
      <c r="GB38" s="315"/>
      <c r="GC38" s="315"/>
      <c r="GD38" s="315"/>
      <c r="GE38" s="315"/>
      <c r="GF38" s="315"/>
      <c r="GG38" s="315"/>
      <c r="GH38" s="315"/>
      <c r="GI38" s="315"/>
      <c r="GJ38" s="315"/>
      <c r="GK38" s="315"/>
      <c r="GL38" s="315"/>
      <c r="GM38" s="315"/>
      <c r="GN38" s="315"/>
      <c r="GO38" s="315"/>
      <c r="GP38" s="315"/>
      <c r="GQ38" s="315"/>
      <c r="GR38" s="315"/>
      <c r="GS38" s="315"/>
      <c r="GT38" s="315"/>
      <c r="GU38" s="315"/>
      <c r="GV38" s="315"/>
      <c r="GW38" s="315"/>
      <c r="GX38" s="315"/>
      <c r="GY38" s="315"/>
      <c r="GZ38" s="315"/>
      <c r="HA38" s="315"/>
      <c r="HB38" s="315"/>
      <c r="HC38" s="315"/>
      <c r="HD38" s="315"/>
      <c r="HE38" s="315"/>
      <c r="HF38" s="315"/>
      <c r="HG38" s="315"/>
      <c r="HH38" s="315"/>
      <c r="HI38" s="315"/>
      <c r="HJ38" s="315"/>
      <c r="HK38" s="315"/>
      <c r="HL38" s="315"/>
      <c r="HM38" s="315"/>
      <c r="HN38" s="315"/>
      <c r="HO38" s="315"/>
      <c r="HP38" s="315"/>
      <c r="HQ38" s="315"/>
      <c r="HR38" s="315"/>
      <c r="HS38" s="315"/>
      <c r="HT38" s="315"/>
      <c r="HU38" s="315"/>
      <c r="HV38" s="315"/>
      <c r="HW38" s="315"/>
      <c r="HX38" s="315"/>
      <c r="HY38" s="315"/>
      <c r="HZ38" s="315"/>
      <c r="IA38" s="315"/>
      <c r="IB38" s="315"/>
      <c r="IC38" s="315"/>
      <c r="ID38" s="315"/>
    </row>
    <row r="39" spans="1:238" x14ac:dyDescent="0.25">
      <c r="A39" s="312">
        <v>30</v>
      </c>
      <c r="B39" s="313" t="s">
        <v>2746</v>
      </c>
      <c r="C39" s="313" t="s">
        <v>2747</v>
      </c>
      <c r="D39" s="312">
        <v>87</v>
      </c>
      <c r="E39" s="314" t="str">
        <f t="shared" si="0"/>
        <v>Tốt</v>
      </c>
      <c r="F39" s="372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5"/>
      <c r="CO39" s="315"/>
      <c r="CP39" s="315"/>
      <c r="CQ39" s="315"/>
      <c r="CR39" s="315"/>
      <c r="CS39" s="315"/>
      <c r="CT39" s="315"/>
      <c r="CU39" s="315"/>
      <c r="CV39" s="315"/>
      <c r="CW39" s="315"/>
      <c r="CX39" s="315"/>
      <c r="CY39" s="315"/>
      <c r="CZ39" s="315"/>
      <c r="DA39" s="315"/>
      <c r="DB39" s="315"/>
      <c r="DC39" s="315"/>
      <c r="DD39" s="315"/>
      <c r="DE39" s="315"/>
      <c r="DF39" s="315"/>
      <c r="DG39" s="315"/>
      <c r="DH39" s="315"/>
      <c r="DI39" s="315"/>
      <c r="DJ39" s="315"/>
      <c r="DK39" s="315"/>
      <c r="DL39" s="315"/>
      <c r="DM39" s="315"/>
      <c r="DN39" s="315"/>
      <c r="DO39" s="315"/>
      <c r="DP39" s="315"/>
      <c r="DQ39" s="315"/>
      <c r="DR39" s="315"/>
      <c r="DS39" s="315"/>
      <c r="DT39" s="315"/>
      <c r="DU39" s="315"/>
      <c r="DV39" s="315"/>
      <c r="DW39" s="315"/>
      <c r="DX39" s="315"/>
      <c r="DY39" s="315"/>
      <c r="DZ39" s="315"/>
      <c r="EA39" s="315"/>
      <c r="EB39" s="315"/>
      <c r="EC39" s="315"/>
      <c r="ED39" s="315"/>
      <c r="EE39" s="315"/>
      <c r="EF39" s="315"/>
      <c r="EG39" s="315"/>
      <c r="EH39" s="315"/>
      <c r="EI39" s="315"/>
      <c r="EJ39" s="315"/>
      <c r="EK39" s="315"/>
      <c r="EL39" s="315"/>
      <c r="EM39" s="315"/>
      <c r="EN39" s="315"/>
      <c r="EO39" s="315"/>
      <c r="EP39" s="315"/>
      <c r="EQ39" s="315"/>
      <c r="ER39" s="315"/>
      <c r="ES39" s="315"/>
      <c r="ET39" s="315"/>
      <c r="EU39" s="315"/>
      <c r="EV39" s="315"/>
      <c r="EW39" s="315"/>
      <c r="EX39" s="315"/>
      <c r="EY39" s="315"/>
      <c r="EZ39" s="315"/>
      <c r="FA39" s="315"/>
      <c r="FB39" s="315"/>
      <c r="FC39" s="315"/>
      <c r="FD39" s="315"/>
      <c r="FE39" s="315"/>
      <c r="FF39" s="315"/>
      <c r="FG39" s="315"/>
      <c r="FH39" s="315"/>
      <c r="FI39" s="315"/>
      <c r="FJ39" s="315"/>
      <c r="FK39" s="315"/>
      <c r="FL39" s="315"/>
      <c r="FM39" s="315"/>
      <c r="FN39" s="315"/>
      <c r="FO39" s="315"/>
      <c r="FP39" s="315"/>
      <c r="FQ39" s="315"/>
      <c r="FR39" s="315"/>
      <c r="FS39" s="315"/>
      <c r="FT39" s="315"/>
      <c r="FU39" s="315"/>
      <c r="FV39" s="315"/>
      <c r="FW39" s="315"/>
      <c r="FX39" s="315"/>
      <c r="FY39" s="315"/>
      <c r="FZ39" s="315"/>
      <c r="GA39" s="315"/>
      <c r="GB39" s="315"/>
      <c r="GC39" s="315"/>
      <c r="GD39" s="315"/>
      <c r="GE39" s="315"/>
      <c r="GF39" s="315"/>
      <c r="GG39" s="315"/>
      <c r="GH39" s="315"/>
      <c r="GI39" s="315"/>
      <c r="GJ39" s="315"/>
      <c r="GK39" s="315"/>
      <c r="GL39" s="315"/>
      <c r="GM39" s="315"/>
      <c r="GN39" s="315"/>
      <c r="GO39" s="315"/>
      <c r="GP39" s="315"/>
      <c r="GQ39" s="315"/>
      <c r="GR39" s="315"/>
      <c r="GS39" s="315"/>
      <c r="GT39" s="315"/>
      <c r="GU39" s="315"/>
      <c r="GV39" s="315"/>
      <c r="GW39" s="315"/>
      <c r="GX39" s="315"/>
      <c r="GY39" s="315"/>
      <c r="GZ39" s="315"/>
      <c r="HA39" s="315"/>
      <c r="HB39" s="315"/>
      <c r="HC39" s="315"/>
      <c r="HD39" s="315"/>
      <c r="HE39" s="315"/>
      <c r="HF39" s="315"/>
      <c r="HG39" s="315"/>
      <c r="HH39" s="315"/>
      <c r="HI39" s="315"/>
      <c r="HJ39" s="315"/>
      <c r="HK39" s="315"/>
      <c r="HL39" s="315"/>
      <c r="HM39" s="315"/>
      <c r="HN39" s="315"/>
      <c r="HO39" s="315"/>
      <c r="HP39" s="315"/>
      <c r="HQ39" s="315"/>
      <c r="HR39" s="315"/>
      <c r="HS39" s="315"/>
      <c r="HT39" s="315"/>
      <c r="HU39" s="315"/>
      <c r="HV39" s="315"/>
      <c r="HW39" s="315"/>
      <c r="HX39" s="315"/>
      <c r="HY39" s="315"/>
      <c r="HZ39" s="315"/>
      <c r="IA39" s="315"/>
      <c r="IB39" s="315"/>
      <c r="IC39" s="315"/>
      <c r="ID39" s="315"/>
    </row>
    <row r="41" spans="1:238" s="319" customFormat="1" ht="15" x14ac:dyDescent="0.25">
      <c r="A41" s="442" t="s">
        <v>2748</v>
      </c>
      <c r="B41" s="442"/>
      <c r="C41" s="317"/>
      <c r="D41" s="318"/>
      <c r="F41" s="318"/>
    </row>
    <row r="42" spans="1:238" s="319" customFormat="1" ht="15" x14ac:dyDescent="0.25">
      <c r="A42" s="310" t="s">
        <v>129</v>
      </c>
      <c r="B42" s="310" t="s">
        <v>2686</v>
      </c>
      <c r="C42" s="310" t="s">
        <v>2193</v>
      </c>
      <c r="D42" s="311" t="s">
        <v>2687</v>
      </c>
      <c r="E42" s="310" t="s">
        <v>1970</v>
      </c>
      <c r="F42" s="310" t="s">
        <v>1971</v>
      </c>
    </row>
    <row r="43" spans="1:238" s="324" customFormat="1" ht="15" x14ac:dyDescent="0.25">
      <c r="A43" s="320">
        <v>31</v>
      </c>
      <c r="B43" s="321" t="s">
        <v>2749</v>
      </c>
      <c r="C43" s="321" t="s">
        <v>2750</v>
      </c>
      <c r="D43" s="320">
        <v>83</v>
      </c>
      <c r="E43" s="322" t="str">
        <f t="shared" ref="E43:E106" si="1">IF(D43&gt;=90,"Xuất sắc",IF(D43&gt;=80,"Tốt",IF(D43&gt;=65,"Khá",IF(D43&gt;=50,"Trung bình",IF(D43&gt;=35,"Yếu","Kém")))))</f>
        <v>Tốt</v>
      </c>
      <c r="F43" s="320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3"/>
      <c r="BB43" s="323"/>
      <c r="BC43" s="323"/>
      <c r="BD43" s="323"/>
      <c r="BE43" s="323"/>
      <c r="BF43" s="323"/>
      <c r="BG43" s="323"/>
      <c r="BH43" s="323"/>
      <c r="BI43" s="323"/>
      <c r="BJ43" s="323"/>
      <c r="BK43" s="323"/>
      <c r="BL43" s="323"/>
      <c r="BM43" s="323"/>
      <c r="BN43" s="323"/>
      <c r="BO43" s="323"/>
      <c r="BP43" s="323"/>
      <c r="BQ43" s="323"/>
      <c r="BR43" s="323"/>
      <c r="BS43" s="323"/>
      <c r="BT43" s="323"/>
      <c r="BU43" s="323"/>
      <c r="BV43" s="323"/>
      <c r="BW43" s="323"/>
      <c r="BX43" s="323"/>
      <c r="BY43" s="323"/>
      <c r="BZ43" s="323"/>
      <c r="CA43" s="323"/>
      <c r="CB43" s="323"/>
      <c r="CC43" s="323"/>
      <c r="CD43" s="323"/>
      <c r="CE43" s="323"/>
      <c r="CF43" s="323"/>
      <c r="CG43" s="323"/>
      <c r="CH43" s="323"/>
      <c r="CI43" s="323"/>
      <c r="CJ43" s="323"/>
      <c r="CK43" s="323"/>
      <c r="CL43" s="323"/>
      <c r="CM43" s="323"/>
      <c r="CN43" s="323"/>
      <c r="CO43" s="323"/>
      <c r="CP43" s="323"/>
      <c r="CQ43" s="323"/>
      <c r="CR43" s="323"/>
      <c r="CS43" s="323"/>
      <c r="CT43" s="323"/>
      <c r="CU43" s="323"/>
      <c r="CV43" s="323"/>
      <c r="CW43" s="323"/>
      <c r="CX43" s="323"/>
      <c r="CY43" s="323"/>
      <c r="CZ43" s="323"/>
      <c r="DA43" s="323"/>
      <c r="DB43" s="323"/>
      <c r="DC43" s="323"/>
      <c r="DD43" s="323"/>
      <c r="DE43" s="323"/>
      <c r="DF43" s="323"/>
      <c r="DG43" s="323"/>
      <c r="DH43" s="323"/>
      <c r="DI43" s="323"/>
      <c r="DJ43" s="323"/>
      <c r="DK43" s="323"/>
      <c r="DL43" s="323"/>
      <c r="DM43" s="323"/>
      <c r="DN43" s="323"/>
      <c r="DO43" s="323"/>
      <c r="DP43" s="323"/>
      <c r="DQ43" s="323"/>
      <c r="DR43" s="323"/>
      <c r="DS43" s="323"/>
      <c r="DT43" s="323"/>
      <c r="DU43" s="323"/>
      <c r="DV43" s="323"/>
      <c r="DW43" s="323"/>
      <c r="DX43" s="323"/>
      <c r="DY43" s="323"/>
      <c r="DZ43" s="323"/>
      <c r="EA43" s="323"/>
      <c r="EB43" s="323"/>
      <c r="EC43" s="323"/>
      <c r="ED43" s="323"/>
      <c r="EE43" s="323"/>
      <c r="EF43" s="323"/>
      <c r="EG43" s="323"/>
      <c r="EH43" s="323"/>
      <c r="EI43" s="323"/>
      <c r="EJ43" s="323"/>
      <c r="EK43" s="323"/>
      <c r="EL43" s="323"/>
      <c r="EM43" s="323"/>
      <c r="EN43" s="323"/>
      <c r="EO43" s="323"/>
      <c r="EP43" s="323"/>
      <c r="EQ43" s="323"/>
      <c r="ER43" s="323"/>
      <c r="ES43" s="323"/>
      <c r="ET43" s="323"/>
      <c r="EU43" s="323"/>
      <c r="EV43" s="323"/>
      <c r="EW43" s="323"/>
      <c r="EX43" s="323"/>
      <c r="EY43" s="323"/>
      <c r="EZ43" s="323"/>
      <c r="FA43" s="323"/>
      <c r="FB43" s="323"/>
      <c r="FC43" s="323"/>
      <c r="FD43" s="323"/>
      <c r="FE43" s="323"/>
      <c r="FF43" s="323"/>
      <c r="FG43" s="323"/>
      <c r="FH43" s="323"/>
      <c r="FI43" s="323"/>
      <c r="FJ43" s="323"/>
      <c r="FK43" s="323"/>
      <c r="FL43" s="323"/>
      <c r="FM43" s="323"/>
      <c r="FN43" s="323"/>
      <c r="FO43" s="323"/>
      <c r="FP43" s="323"/>
      <c r="FQ43" s="323"/>
      <c r="FR43" s="323"/>
      <c r="FS43" s="323"/>
      <c r="FT43" s="323"/>
      <c r="FU43" s="323"/>
      <c r="FV43" s="323"/>
      <c r="FW43" s="323"/>
      <c r="FX43" s="323"/>
      <c r="FY43" s="323"/>
      <c r="FZ43" s="323"/>
      <c r="GA43" s="323"/>
      <c r="GB43" s="323"/>
      <c r="GC43" s="323"/>
      <c r="GD43" s="323"/>
      <c r="GE43" s="323"/>
      <c r="GF43" s="323"/>
      <c r="GG43" s="323"/>
      <c r="GH43" s="323"/>
      <c r="GI43" s="323"/>
      <c r="GJ43" s="323"/>
      <c r="GK43" s="323"/>
      <c r="GL43" s="323"/>
      <c r="GM43" s="323"/>
      <c r="GN43" s="323"/>
      <c r="GO43" s="323"/>
      <c r="GP43" s="323"/>
      <c r="GQ43" s="323"/>
      <c r="GR43" s="323"/>
      <c r="GS43" s="323"/>
      <c r="GT43" s="323"/>
      <c r="GU43" s="323"/>
      <c r="GV43" s="323"/>
      <c r="GW43" s="323"/>
      <c r="GX43" s="323"/>
      <c r="GY43" s="323"/>
      <c r="GZ43" s="323"/>
      <c r="HA43" s="323"/>
      <c r="HB43" s="323"/>
      <c r="HC43" s="323"/>
      <c r="HD43" s="323"/>
      <c r="HE43" s="323"/>
      <c r="HF43" s="323"/>
      <c r="HG43" s="323"/>
      <c r="HH43" s="323"/>
      <c r="HI43" s="323"/>
      <c r="HJ43" s="323"/>
      <c r="HK43" s="323"/>
      <c r="HL43" s="323"/>
      <c r="HM43" s="323"/>
      <c r="HN43" s="323"/>
      <c r="HO43" s="323"/>
      <c r="HP43" s="323"/>
      <c r="HQ43" s="323"/>
      <c r="HR43" s="323"/>
      <c r="HS43" s="323"/>
      <c r="HT43" s="323"/>
      <c r="HU43" s="323"/>
      <c r="HV43" s="323"/>
      <c r="HW43" s="323"/>
      <c r="HX43" s="323"/>
      <c r="HY43" s="323"/>
      <c r="HZ43" s="323"/>
      <c r="IA43" s="323"/>
      <c r="IB43" s="323"/>
      <c r="IC43" s="323"/>
    </row>
    <row r="44" spans="1:238" s="324" customFormat="1" ht="15" x14ac:dyDescent="0.25">
      <c r="A44" s="320">
        <v>32</v>
      </c>
      <c r="B44" s="321" t="s">
        <v>2751</v>
      </c>
      <c r="C44" s="321" t="s">
        <v>2752</v>
      </c>
      <c r="D44" s="320">
        <v>89</v>
      </c>
      <c r="E44" s="322" t="str">
        <f t="shared" si="1"/>
        <v>Tốt</v>
      </c>
      <c r="F44" s="320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323"/>
      <c r="BB44" s="323"/>
      <c r="BC44" s="323"/>
      <c r="BD44" s="323"/>
      <c r="BE44" s="323"/>
      <c r="BF44" s="323"/>
      <c r="BG44" s="323"/>
      <c r="BH44" s="323"/>
      <c r="BI44" s="323"/>
      <c r="BJ44" s="323"/>
      <c r="BK44" s="323"/>
      <c r="BL44" s="323"/>
      <c r="BM44" s="323"/>
      <c r="BN44" s="323"/>
      <c r="BO44" s="323"/>
      <c r="BP44" s="323"/>
      <c r="BQ44" s="323"/>
      <c r="BR44" s="323"/>
      <c r="BS44" s="323"/>
      <c r="BT44" s="323"/>
      <c r="BU44" s="323"/>
      <c r="BV44" s="323"/>
      <c r="BW44" s="323"/>
      <c r="BX44" s="323"/>
      <c r="BY44" s="323"/>
      <c r="BZ44" s="323"/>
      <c r="CA44" s="323"/>
      <c r="CB44" s="323"/>
      <c r="CC44" s="323"/>
      <c r="CD44" s="323"/>
      <c r="CE44" s="323"/>
      <c r="CF44" s="323"/>
      <c r="CG44" s="323"/>
      <c r="CH44" s="323"/>
      <c r="CI44" s="323"/>
      <c r="CJ44" s="323"/>
      <c r="CK44" s="323"/>
      <c r="CL44" s="323"/>
      <c r="CM44" s="323"/>
      <c r="CN44" s="323"/>
      <c r="CO44" s="323"/>
      <c r="CP44" s="323"/>
      <c r="CQ44" s="323"/>
      <c r="CR44" s="323"/>
      <c r="CS44" s="323"/>
      <c r="CT44" s="323"/>
      <c r="CU44" s="323"/>
      <c r="CV44" s="323"/>
      <c r="CW44" s="323"/>
      <c r="CX44" s="323"/>
      <c r="CY44" s="323"/>
      <c r="CZ44" s="323"/>
      <c r="DA44" s="323"/>
      <c r="DB44" s="323"/>
      <c r="DC44" s="323"/>
      <c r="DD44" s="323"/>
      <c r="DE44" s="323"/>
      <c r="DF44" s="323"/>
      <c r="DG44" s="323"/>
      <c r="DH44" s="323"/>
      <c r="DI44" s="323"/>
      <c r="DJ44" s="323"/>
      <c r="DK44" s="323"/>
      <c r="DL44" s="323"/>
      <c r="DM44" s="323"/>
      <c r="DN44" s="323"/>
      <c r="DO44" s="323"/>
      <c r="DP44" s="323"/>
      <c r="DQ44" s="323"/>
      <c r="DR44" s="323"/>
      <c r="DS44" s="323"/>
      <c r="DT44" s="323"/>
      <c r="DU44" s="323"/>
      <c r="DV44" s="323"/>
      <c r="DW44" s="323"/>
      <c r="DX44" s="323"/>
      <c r="DY44" s="323"/>
      <c r="DZ44" s="323"/>
      <c r="EA44" s="323"/>
      <c r="EB44" s="323"/>
      <c r="EC44" s="323"/>
      <c r="ED44" s="323"/>
      <c r="EE44" s="323"/>
      <c r="EF44" s="323"/>
      <c r="EG44" s="323"/>
      <c r="EH44" s="323"/>
      <c r="EI44" s="323"/>
      <c r="EJ44" s="323"/>
      <c r="EK44" s="323"/>
      <c r="EL44" s="323"/>
      <c r="EM44" s="323"/>
      <c r="EN44" s="323"/>
      <c r="EO44" s="323"/>
      <c r="EP44" s="323"/>
      <c r="EQ44" s="323"/>
      <c r="ER44" s="323"/>
      <c r="ES44" s="323"/>
      <c r="ET44" s="323"/>
      <c r="EU44" s="323"/>
      <c r="EV44" s="323"/>
      <c r="EW44" s="323"/>
      <c r="EX44" s="323"/>
      <c r="EY44" s="323"/>
      <c r="EZ44" s="323"/>
      <c r="FA44" s="323"/>
      <c r="FB44" s="323"/>
      <c r="FC44" s="323"/>
      <c r="FD44" s="323"/>
      <c r="FE44" s="323"/>
      <c r="FF44" s="323"/>
      <c r="FG44" s="323"/>
      <c r="FH44" s="323"/>
      <c r="FI44" s="323"/>
      <c r="FJ44" s="323"/>
      <c r="FK44" s="323"/>
      <c r="FL44" s="323"/>
      <c r="FM44" s="323"/>
      <c r="FN44" s="323"/>
      <c r="FO44" s="323"/>
      <c r="FP44" s="323"/>
      <c r="FQ44" s="323"/>
      <c r="FR44" s="323"/>
      <c r="FS44" s="323"/>
      <c r="FT44" s="323"/>
      <c r="FU44" s="323"/>
      <c r="FV44" s="323"/>
      <c r="FW44" s="323"/>
      <c r="FX44" s="323"/>
      <c r="FY44" s="323"/>
      <c r="FZ44" s="323"/>
      <c r="GA44" s="323"/>
      <c r="GB44" s="323"/>
      <c r="GC44" s="323"/>
      <c r="GD44" s="323"/>
      <c r="GE44" s="323"/>
      <c r="GF44" s="323"/>
      <c r="GG44" s="323"/>
      <c r="GH44" s="323"/>
      <c r="GI44" s="323"/>
      <c r="GJ44" s="323"/>
      <c r="GK44" s="323"/>
      <c r="GL44" s="323"/>
      <c r="GM44" s="323"/>
      <c r="GN44" s="323"/>
      <c r="GO44" s="323"/>
      <c r="GP44" s="323"/>
      <c r="GQ44" s="323"/>
      <c r="GR44" s="323"/>
      <c r="GS44" s="323"/>
      <c r="GT44" s="323"/>
      <c r="GU44" s="323"/>
      <c r="GV44" s="323"/>
      <c r="GW44" s="323"/>
      <c r="GX44" s="323"/>
      <c r="GY44" s="323"/>
      <c r="GZ44" s="323"/>
      <c r="HA44" s="323"/>
      <c r="HB44" s="323"/>
      <c r="HC44" s="323"/>
      <c r="HD44" s="323"/>
      <c r="HE44" s="323"/>
      <c r="HF44" s="323"/>
      <c r="HG44" s="323"/>
      <c r="HH44" s="323"/>
      <c r="HI44" s="323"/>
      <c r="HJ44" s="323"/>
      <c r="HK44" s="323"/>
      <c r="HL44" s="323"/>
      <c r="HM44" s="323"/>
      <c r="HN44" s="323"/>
      <c r="HO44" s="323"/>
      <c r="HP44" s="323"/>
      <c r="HQ44" s="323"/>
      <c r="HR44" s="323"/>
      <c r="HS44" s="323"/>
      <c r="HT44" s="323"/>
      <c r="HU44" s="323"/>
      <c r="HV44" s="323"/>
      <c r="HW44" s="323"/>
      <c r="HX44" s="323"/>
      <c r="HY44" s="323"/>
      <c r="HZ44" s="323"/>
      <c r="IA44" s="323"/>
      <c r="IB44" s="323"/>
      <c r="IC44" s="323"/>
    </row>
    <row r="45" spans="1:238" s="324" customFormat="1" ht="15" x14ac:dyDescent="0.25">
      <c r="A45" s="320">
        <v>33</v>
      </c>
      <c r="B45" s="321" t="s">
        <v>2753</v>
      </c>
      <c r="C45" s="321" t="s">
        <v>2754</v>
      </c>
      <c r="D45" s="320">
        <v>95</v>
      </c>
      <c r="E45" s="322" t="str">
        <f t="shared" si="1"/>
        <v>Xuất sắc</v>
      </c>
      <c r="F45" s="320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23"/>
      <c r="AX45" s="323"/>
      <c r="AY45" s="323"/>
      <c r="AZ45" s="323"/>
      <c r="BA45" s="323"/>
      <c r="BB45" s="323"/>
      <c r="BC45" s="323"/>
      <c r="BD45" s="323"/>
      <c r="BE45" s="323"/>
      <c r="BF45" s="323"/>
      <c r="BG45" s="323"/>
      <c r="BH45" s="323"/>
      <c r="BI45" s="323"/>
      <c r="BJ45" s="323"/>
      <c r="BK45" s="323"/>
      <c r="BL45" s="323"/>
      <c r="BM45" s="323"/>
      <c r="BN45" s="323"/>
      <c r="BO45" s="323"/>
      <c r="BP45" s="323"/>
      <c r="BQ45" s="323"/>
      <c r="BR45" s="323"/>
      <c r="BS45" s="323"/>
      <c r="BT45" s="323"/>
      <c r="BU45" s="323"/>
      <c r="BV45" s="323"/>
      <c r="BW45" s="323"/>
      <c r="BX45" s="323"/>
      <c r="BY45" s="323"/>
      <c r="BZ45" s="323"/>
      <c r="CA45" s="323"/>
      <c r="CB45" s="323"/>
      <c r="CC45" s="323"/>
      <c r="CD45" s="323"/>
      <c r="CE45" s="323"/>
      <c r="CF45" s="323"/>
      <c r="CG45" s="323"/>
      <c r="CH45" s="323"/>
      <c r="CI45" s="323"/>
      <c r="CJ45" s="323"/>
      <c r="CK45" s="323"/>
      <c r="CL45" s="323"/>
      <c r="CM45" s="323"/>
      <c r="CN45" s="323"/>
      <c r="CO45" s="323"/>
      <c r="CP45" s="323"/>
      <c r="CQ45" s="323"/>
      <c r="CR45" s="323"/>
      <c r="CS45" s="323"/>
      <c r="CT45" s="323"/>
      <c r="CU45" s="323"/>
      <c r="CV45" s="323"/>
      <c r="CW45" s="323"/>
      <c r="CX45" s="323"/>
      <c r="CY45" s="323"/>
      <c r="CZ45" s="323"/>
      <c r="DA45" s="323"/>
      <c r="DB45" s="323"/>
      <c r="DC45" s="323"/>
      <c r="DD45" s="323"/>
      <c r="DE45" s="323"/>
      <c r="DF45" s="323"/>
      <c r="DG45" s="323"/>
      <c r="DH45" s="323"/>
      <c r="DI45" s="323"/>
      <c r="DJ45" s="323"/>
      <c r="DK45" s="323"/>
      <c r="DL45" s="323"/>
      <c r="DM45" s="323"/>
      <c r="DN45" s="323"/>
      <c r="DO45" s="323"/>
      <c r="DP45" s="323"/>
      <c r="DQ45" s="323"/>
      <c r="DR45" s="323"/>
      <c r="DS45" s="323"/>
      <c r="DT45" s="323"/>
      <c r="DU45" s="323"/>
      <c r="DV45" s="323"/>
      <c r="DW45" s="323"/>
      <c r="DX45" s="323"/>
      <c r="DY45" s="323"/>
      <c r="DZ45" s="323"/>
      <c r="EA45" s="323"/>
      <c r="EB45" s="323"/>
      <c r="EC45" s="323"/>
      <c r="ED45" s="323"/>
      <c r="EE45" s="323"/>
      <c r="EF45" s="323"/>
      <c r="EG45" s="323"/>
      <c r="EH45" s="323"/>
      <c r="EI45" s="323"/>
      <c r="EJ45" s="323"/>
      <c r="EK45" s="323"/>
      <c r="EL45" s="323"/>
      <c r="EM45" s="323"/>
      <c r="EN45" s="323"/>
      <c r="EO45" s="323"/>
      <c r="EP45" s="323"/>
      <c r="EQ45" s="323"/>
      <c r="ER45" s="323"/>
      <c r="ES45" s="323"/>
      <c r="ET45" s="323"/>
      <c r="EU45" s="323"/>
      <c r="EV45" s="323"/>
      <c r="EW45" s="323"/>
      <c r="EX45" s="323"/>
      <c r="EY45" s="323"/>
      <c r="EZ45" s="323"/>
      <c r="FA45" s="323"/>
      <c r="FB45" s="323"/>
      <c r="FC45" s="323"/>
      <c r="FD45" s="323"/>
      <c r="FE45" s="323"/>
      <c r="FF45" s="323"/>
      <c r="FG45" s="323"/>
      <c r="FH45" s="323"/>
      <c r="FI45" s="323"/>
      <c r="FJ45" s="323"/>
      <c r="FK45" s="323"/>
      <c r="FL45" s="323"/>
      <c r="FM45" s="323"/>
      <c r="FN45" s="323"/>
      <c r="FO45" s="323"/>
      <c r="FP45" s="323"/>
      <c r="FQ45" s="323"/>
      <c r="FR45" s="323"/>
      <c r="FS45" s="323"/>
      <c r="FT45" s="323"/>
      <c r="FU45" s="323"/>
      <c r="FV45" s="323"/>
      <c r="FW45" s="323"/>
      <c r="FX45" s="323"/>
      <c r="FY45" s="323"/>
      <c r="FZ45" s="323"/>
      <c r="GA45" s="323"/>
      <c r="GB45" s="323"/>
      <c r="GC45" s="323"/>
      <c r="GD45" s="323"/>
      <c r="GE45" s="323"/>
      <c r="GF45" s="323"/>
      <c r="GG45" s="323"/>
      <c r="GH45" s="323"/>
      <c r="GI45" s="323"/>
      <c r="GJ45" s="323"/>
      <c r="GK45" s="323"/>
      <c r="GL45" s="323"/>
      <c r="GM45" s="323"/>
      <c r="GN45" s="323"/>
      <c r="GO45" s="323"/>
      <c r="GP45" s="323"/>
      <c r="GQ45" s="323"/>
      <c r="GR45" s="323"/>
      <c r="GS45" s="323"/>
      <c r="GT45" s="323"/>
      <c r="GU45" s="323"/>
      <c r="GV45" s="323"/>
      <c r="GW45" s="323"/>
      <c r="GX45" s="323"/>
      <c r="GY45" s="323"/>
      <c r="GZ45" s="323"/>
      <c r="HA45" s="323"/>
      <c r="HB45" s="323"/>
      <c r="HC45" s="323"/>
      <c r="HD45" s="323"/>
      <c r="HE45" s="323"/>
      <c r="HF45" s="323"/>
      <c r="HG45" s="323"/>
      <c r="HH45" s="323"/>
      <c r="HI45" s="323"/>
      <c r="HJ45" s="323"/>
      <c r="HK45" s="323"/>
      <c r="HL45" s="323"/>
      <c r="HM45" s="323"/>
      <c r="HN45" s="323"/>
      <c r="HO45" s="323"/>
      <c r="HP45" s="323"/>
      <c r="HQ45" s="323"/>
      <c r="HR45" s="323"/>
      <c r="HS45" s="323"/>
      <c r="HT45" s="323"/>
      <c r="HU45" s="323"/>
      <c r="HV45" s="323"/>
      <c r="HW45" s="323"/>
      <c r="HX45" s="323"/>
      <c r="HY45" s="323"/>
      <c r="HZ45" s="323"/>
      <c r="IA45" s="323"/>
      <c r="IB45" s="323"/>
      <c r="IC45" s="323"/>
    </row>
    <row r="46" spans="1:238" s="324" customFormat="1" ht="15" x14ac:dyDescent="0.25">
      <c r="A46" s="320">
        <v>34</v>
      </c>
      <c r="B46" s="321" t="s">
        <v>2755</v>
      </c>
      <c r="C46" s="321" t="s">
        <v>2756</v>
      </c>
      <c r="D46" s="320">
        <v>88</v>
      </c>
      <c r="E46" s="322" t="str">
        <f t="shared" si="1"/>
        <v>Tốt</v>
      </c>
      <c r="F46" s="320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3"/>
      <c r="AR46" s="323"/>
      <c r="AS46" s="323"/>
      <c r="AT46" s="323"/>
      <c r="AU46" s="323"/>
      <c r="AV46" s="323"/>
      <c r="AW46" s="323"/>
      <c r="AX46" s="323"/>
      <c r="AY46" s="323"/>
      <c r="AZ46" s="323"/>
      <c r="BA46" s="323"/>
      <c r="BB46" s="323"/>
      <c r="BC46" s="323"/>
      <c r="BD46" s="323"/>
      <c r="BE46" s="323"/>
      <c r="BF46" s="323"/>
      <c r="BG46" s="323"/>
      <c r="BH46" s="323"/>
      <c r="BI46" s="323"/>
      <c r="BJ46" s="323"/>
      <c r="BK46" s="323"/>
      <c r="BL46" s="323"/>
      <c r="BM46" s="323"/>
      <c r="BN46" s="323"/>
      <c r="BO46" s="323"/>
      <c r="BP46" s="323"/>
      <c r="BQ46" s="323"/>
      <c r="BR46" s="323"/>
      <c r="BS46" s="323"/>
      <c r="BT46" s="323"/>
      <c r="BU46" s="323"/>
      <c r="BV46" s="323"/>
      <c r="BW46" s="323"/>
      <c r="BX46" s="323"/>
      <c r="BY46" s="323"/>
      <c r="BZ46" s="323"/>
      <c r="CA46" s="323"/>
      <c r="CB46" s="323"/>
      <c r="CC46" s="323"/>
      <c r="CD46" s="323"/>
      <c r="CE46" s="323"/>
      <c r="CF46" s="323"/>
      <c r="CG46" s="323"/>
      <c r="CH46" s="323"/>
      <c r="CI46" s="323"/>
      <c r="CJ46" s="323"/>
      <c r="CK46" s="323"/>
      <c r="CL46" s="323"/>
      <c r="CM46" s="323"/>
      <c r="CN46" s="323"/>
      <c r="CO46" s="323"/>
      <c r="CP46" s="323"/>
      <c r="CQ46" s="323"/>
      <c r="CR46" s="323"/>
      <c r="CS46" s="323"/>
      <c r="CT46" s="323"/>
      <c r="CU46" s="323"/>
      <c r="CV46" s="323"/>
      <c r="CW46" s="323"/>
      <c r="CX46" s="323"/>
      <c r="CY46" s="323"/>
      <c r="CZ46" s="323"/>
      <c r="DA46" s="323"/>
      <c r="DB46" s="323"/>
      <c r="DC46" s="323"/>
      <c r="DD46" s="323"/>
      <c r="DE46" s="323"/>
      <c r="DF46" s="323"/>
      <c r="DG46" s="323"/>
      <c r="DH46" s="323"/>
      <c r="DI46" s="323"/>
      <c r="DJ46" s="323"/>
      <c r="DK46" s="323"/>
      <c r="DL46" s="323"/>
      <c r="DM46" s="323"/>
      <c r="DN46" s="323"/>
      <c r="DO46" s="323"/>
      <c r="DP46" s="323"/>
      <c r="DQ46" s="323"/>
      <c r="DR46" s="323"/>
      <c r="DS46" s="323"/>
      <c r="DT46" s="323"/>
      <c r="DU46" s="323"/>
      <c r="DV46" s="323"/>
      <c r="DW46" s="323"/>
      <c r="DX46" s="323"/>
      <c r="DY46" s="323"/>
      <c r="DZ46" s="323"/>
      <c r="EA46" s="323"/>
      <c r="EB46" s="323"/>
      <c r="EC46" s="323"/>
      <c r="ED46" s="323"/>
      <c r="EE46" s="323"/>
      <c r="EF46" s="323"/>
      <c r="EG46" s="323"/>
      <c r="EH46" s="323"/>
      <c r="EI46" s="323"/>
      <c r="EJ46" s="323"/>
      <c r="EK46" s="323"/>
      <c r="EL46" s="323"/>
      <c r="EM46" s="323"/>
      <c r="EN46" s="323"/>
      <c r="EO46" s="323"/>
      <c r="EP46" s="323"/>
      <c r="EQ46" s="323"/>
      <c r="ER46" s="323"/>
      <c r="ES46" s="323"/>
      <c r="ET46" s="323"/>
      <c r="EU46" s="323"/>
      <c r="EV46" s="323"/>
      <c r="EW46" s="323"/>
      <c r="EX46" s="323"/>
      <c r="EY46" s="323"/>
      <c r="EZ46" s="323"/>
      <c r="FA46" s="323"/>
      <c r="FB46" s="323"/>
      <c r="FC46" s="323"/>
      <c r="FD46" s="323"/>
      <c r="FE46" s="323"/>
      <c r="FF46" s="323"/>
      <c r="FG46" s="323"/>
      <c r="FH46" s="323"/>
      <c r="FI46" s="323"/>
      <c r="FJ46" s="323"/>
      <c r="FK46" s="323"/>
      <c r="FL46" s="323"/>
      <c r="FM46" s="323"/>
      <c r="FN46" s="323"/>
      <c r="FO46" s="323"/>
      <c r="FP46" s="323"/>
      <c r="FQ46" s="323"/>
      <c r="FR46" s="323"/>
      <c r="FS46" s="323"/>
      <c r="FT46" s="323"/>
      <c r="FU46" s="323"/>
      <c r="FV46" s="323"/>
      <c r="FW46" s="323"/>
      <c r="FX46" s="323"/>
      <c r="FY46" s="323"/>
      <c r="FZ46" s="323"/>
      <c r="GA46" s="323"/>
      <c r="GB46" s="323"/>
      <c r="GC46" s="323"/>
      <c r="GD46" s="323"/>
      <c r="GE46" s="323"/>
      <c r="GF46" s="323"/>
      <c r="GG46" s="323"/>
      <c r="GH46" s="323"/>
      <c r="GI46" s="323"/>
      <c r="GJ46" s="323"/>
      <c r="GK46" s="323"/>
      <c r="GL46" s="323"/>
      <c r="GM46" s="323"/>
      <c r="GN46" s="323"/>
      <c r="GO46" s="323"/>
      <c r="GP46" s="323"/>
      <c r="GQ46" s="323"/>
      <c r="GR46" s="323"/>
      <c r="GS46" s="323"/>
      <c r="GT46" s="323"/>
      <c r="GU46" s="323"/>
      <c r="GV46" s="323"/>
      <c r="GW46" s="323"/>
      <c r="GX46" s="323"/>
      <c r="GY46" s="323"/>
      <c r="GZ46" s="323"/>
      <c r="HA46" s="323"/>
      <c r="HB46" s="323"/>
      <c r="HC46" s="323"/>
      <c r="HD46" s="323"/>
      <c r="HE46" s="323"/>
      <c r="HF46" s="323"/>
      <c r="HG46" s="323"/>
      <c r="HH46" s="323"/>
      <c r="HI46" s="323"/>
      <c r="HJ46" s="323"/>
      <c r="HK46" s="323"/>
      <c r="HL46" s="323"/>
      <c r="HM46" s="323"/>
      <c r="HN46" s="323"/>
      <c r="HO46" s="323"/>
      <c r="HP46" s="323"/>
      <c r="HQ46" s="323"/>
      <c r="HR46" s="323"/>
      <c r="HS46" s="323"/>
      <c r="HT46" s="323"/>
      <c r="HU46" s="323"/>
      <c r="HV46" s="323"/>
      <c r="HW46" s="323"/>
      <c r="HX46" s="323"/>
      <c r="HY46" s="323"/>
      <c r="HZ46" s="323"/>
      <c r="IA46" s="323"/>
      <c r="IB46" s="323"/>
      <c r="IC46" s="323"/>
    </row>
    <row r="47" spans="1:238" s="324" customFormat="1" ht="15" x14ac:dyDescent="0.25">
      <c r="A47" s="320">
        <v>35</v>
      </c>
      <c r="B47" s="321" t="s">
        <v>2757</v>
      </c>
      <c r="C47" s="321" t="s">
        <v>2758</v>
      </c>
      <c r="D47" s="320">
        <v>87</v>
      </c>
      <c r="E47" s="322" t="str">
        <f t="shared" si="1"/>
        <v>Tốt</v>
      </c>
      <c r="F47" s="320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23"/>
      <c r="BT47" s="323"/>
      <c r="BU47" s="323"/>
      <c r="BV47" s="323"/>
      <c r="BW47" s="323"/>
      <c r="BX47" s="323"/>
      <c r="BY47" s="323"/>
      <c r="BZ47" s="323"/>
      <c r="CA47" s="323"/>
      <c r="CB47" s="323"/>
      <c r="CC47" s="323"/>
      <c r="CD47" s="323"/>
      <c r="CE47" s="323"/>
      <c r="CF47" s="323"/>
      <c r="CG47" s="323"/>
      <c r="CH47" s="323"/>
      <c r="CI47" s="323"/>
      <c r="CJ47" s="323"/>
      <c r="CK47" s="323"/>
      <c r="CL47" s="323"/>
      <c r="CM47" s="323"/>
      <c r="CN47" s="323"/>
      <c r="CO47" s="323"/>
      <c r="CP47" s="323"/>
      <c r="CQ47" s="323"/>
      <c r="CR47" s="323"/>
      <c r="CS47" s="323"/>
      <c r="CT47" s="323"/>
      <c r="CU47" s="323"/>
      <c r="CV47" s="323"/>
      <c r="CW47" s="323"/>
      <c r="CX47" s="323"/>
      <c r="CY47" s="323"/>
      <c r="CZ47" s="323"/>
      <c r="DA47" s="323"/>
      <c r="DB47" s="323"/>
      <c r="DC47" s="323"/>
      <c r="DD47" s="323"/>
      <c r="DE47" s="323"/>
      <c r="DF47" s="323"/>
      <c r="DG47" s="323"/>
      <c r="DH47" s="323"/>
      <c r="DI47" s="323"/>
      <c r="DJ47" s="323"/>
      <c r="DK47" s="323"/>
      <c r="DL47" s="323"/>
      <c r="DM47" s="323"/>
      <c r="DN47" s="323"/>
      <c r="DO47" s="323"/>
      <c r="DP47" s="323"/>
      <c r="DQ47" s="323"/>
      <c r="DR47" s="323"/>
      <c r="DS47" s="323"/>
      <c r="DT47" s="323"/>
      <c r="DU47" s="323"/>
      <c r="DV47" s="323"/>
      <c r="DW47" s="323"/>
      <c r="DX47" s="323"/>
      <c r="DY47" s="323"/>
      <c r="DZ47" s="323"/>
      <c r="EA47" s="323"/>
      <c r="EB47" s="323"/>
      <c r="EC47" s="323"/>
      <c r="ED47" s="323"/>
      <c r="EE47" s="323"/>
      <c r="EF47" s="323"/>
      <c r="EG47" s="323"/>
      <c r="EH47" s="323"/>
      <c r="EI47" s="323"/>
      <c r="EJ47" s="323"/>
      <c r="EK47" s="323"/>
      <c r="EL47" s="323"/>
      <c r="EM47" s="323"/>
      <c r="EN47" s="323"/>
      <c r="EO47" s="323"/>
      <c r="EP47" s="323"/>
      <c r="EQ47" s="323"/>
      <c r="ER47" s="323"/>
      <c r="ES47" s="323"/>
      <c r="ET47" s="323"/>
      <c r="EU47" s="323"/>
      <c r="EV47" s="323"/>
      <c r="EW47" s="323"/>
      <c r="EX47" s="323"/>
      <c r="EY47" s="323"/>
      <c r="EZ47" s="323"/>
      <c r="FA47" s="323"/>
      <c r="FB47" s="323"/>
      <c r="FC47" s="323"/>
      <c r="FD47" s="323"/>
      <c r="FE47" s="323"/>
      <c r="FF47" s="323"/>
      <c r="FG47" s="323"/>
      <c r="FH47" s="323"/>
      <c r="FI47" s="323"/>
      <c r="FJ47" s="323"/>
      <c r="FK47" s="323"/>
      <c r="FL47" s="323"/>
      <c r="FM47" s="323"/>
      <c r="FN47" s="323"/>
      <c r="FO47" s="323"/>
      <c r="FP47" s="323"/>
      <c r="FQ47" s="323"/>
      <c r="FR47" s="323"/>
      <c r="FS47" s="323"/>
      <c r="FT47" s="323"/>
      <c r="FU47" s="323"/>
      <c r="FV47" s="323"/>
      <c r="FW47" s="323"/>
      <c r="FX47" s="323"/>
      <c r="FY47" s="323"/>
      <c r="FZ47" s="323"/>
      <c r="GA47" s="323"/>
      <c r="GB47" s="323"/>
      <c r="GC47" s="323"/>
      <c r="GD47" s="323"/>
      <c r="GE47" s="323"/>
      <c r="GF47" s="323"/>
      <c r="GG47" s="323"/>
      <c r="GH47" s="323"/>
      <c r="GI47" s="323"/>
      <c r="GJ47" s="323"/>
      <c r="GK47" s="323"/>
      <c r="GL47" s="323"/>
      <c r="GM47" s="323"/>
      <c r="GN47" s="323"/>
      <c r="GO47" s="323"/>
      <c r="GP47" s="323"/>
      <c r="GQ47" s="323"/>
      <c r="GR47" s="323"/>
      <c r="GS47" s="323"/>
      <c r="GT47" s="323"/>
      <c r="GU47" s="323"/>
      <c r="GV47" s="323"/>
      <c r="GW47" s="323"/>
      <c r="GX47" s="323"/>
      <c r="GY47" s="323"/>
      <c r="GZ47" s="323"/>
      <c r="HA47" s="323"/>
      <c r="HB47" s="323"/>
      <c r="HC47" s="323"/>
      <c r="HD47" s="323"/>
      <c r="HE47" s="323"/>
      <c r="HF47" s="323"/>
      <c r="HG47" s="323"/>
      <c r="HH47" s="323"/>
      <c r="HI47" s="323"/>
      <c r="HJ47" s="323"/>
      <c r="HK47" s="323"/>
      <c r="HL47" s="323"/>
      <c r="HM47" s="323"/>
      <c r="HN47" s="323"/>
      <c r="HO47" s="323"/>
      <c r="HP47" s="323"/>
      <c r="HQ47" s="323"/>
      <c r="HR47" s="323"/>
      <c r="HS47" s="323"/>
      <c r="HT47" s="323"/>
      <c r="HU47" s="323"/>
      <c r="HV47" s="323"/>
      <c r="HW47" s="323"/>
      <c r="HX47" s="323"/>
      <c r="HY47" s="323"/>
      <c r="HZ47" s="323"/>
      <c r="IA47" s="323"/>
      <c r="IB47" s="323"/>
      <c r="IC47" s="323"/>
    </row>
    <row r="48" spans="1:238" s="324" customFormat="1" ht="15" x14ac:dyDescent="0.25">
      <c r="A48" s="320">
        <v>36</v>
      </c>
      <c r="B48" s="321" t="s">
        <v>2759</v>
      </c>
      <c r="C48" s="321" t="s">
        <v>2760</v>
      </c>
      <c r="D48" s="320">
        <v>0</v>
      </c>
      <c r="E48" s="322" t="str">
        <f t="shared" si="1"/>
        <v>Kém</v>
      </c>
      <c r="F48" s="320" t="s">
        <v>82</v>
      </c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3"/>
      <c r="AS48" s="323"/>
      <c r="AT48" s="323"/>
      <c r="AU48" s="323"/>
      <c r="AV48" s="323"/>
      <c r="AW48" s="323"/>
      <c r="AX48" s="323"/>
      <c r="AY48" s="323"/>
      <c r="AZ48" s="323"/>
      <c r="BA48" s="323"/>
      <c r="BB48" s="323"/>
      <c r="BC48" s="323"/>
      <c r="BD48" s="323"/>
      <c r="BE48" s="323"/>
      <c r="BF48" s="323"/>
      <c r="BG48" s="323"/>
      <c r="BH48" s="323"/>
      <c r="BI48" s="323"/>
      <c r="BJ48" s="323"/>
      <c r="BK48" s="323"/>
      <c r="BL48" s="323"/>
      <c r="BM48" s="323"/>
      <c r="BN48" s="323"/>
      <c r="BO48" s="323"/>
      <c r="BP48" s="323"/>
      <c r="BQ48" s="323"/>
      <c r="BR48" s="323"/>
      <c r="BS48" s="323"/>
      <c r="BT48" s="323"/>
      <c r="BU48" s="323"/>
      <c r="BV48" s="323"/>
      <c r="BW48" s="323"/>
      <c r="BX48" s="323"/>
      <c r="BY48" s="323"/>
      <c r="BZ48" s="323"/>
      <c r="CA48" s="323"/>
      <c r="CB48" s="323"/>
      <c r="CC48" s="323"/>
      <c r="CD48" s="323"/>
      <c r="CE48" s="323"/>
      <c r="CF48" s="323"/>
      <c r="CG48" s="323"/>
      <c r="CH48" s="323"/>
      <c r="CI48" s="323"/>
      <c r="CJ48" s="323"/>
      <c r="CK48" s="323"/>
      <c r="CL48" s="323"/>
      <c r="CM48" s="323"/>
      <c r="CN48" s="323"/>
      <c r="CO48" s="323"/>
      <c r="CP48" s="323"/>
      <c r="CQ48" s="323"/>
      <c r="CR48" s="323"/>
      <c r="CS48" s="323"/>
      <c r="CT48" s="323"/>
      <c r="CU48" s="323"/>
      <c r="CV48" s="323"/>
      <c r="CW48" s="323"/>
      <c r="CX48" s="323"/>
      <c r="CY48" s="323"/>
      <c r="CZ48" s="323"/>
      <c r="DA48" s="323"/>
      <c r="DB48" s="323"/>
      <c r="DC48" s="323"/>
      <c r="DD48" s="323"/>
      <c r="DE48" s="323"/>
      <c r="DF48" s="323"/>
      <c r="DG48" s="323"/>
      <c r="DH48" s="323"/>
      <c r="DI48" s="323"/>
      <c r="DJ48" s="323"/>
      <c r="DK48" s="323"/>
      <c r="DL48" s="323"/>
      <c r="DM48" s="323"/>
      <c r="DN48" s="323"/>
      <c r="DO48" s="323"/>
      <c r="DP48" s="323"/>
      <c r="DQ48" s="323"/>
      <c r="DR48" s="323"/>
      <c r="DS48" s="323"/>
      <c r="DT48" s="323"/>
      <c r="DU48" s="323"/>
      <c r="DV48" s="323"/>
      <c r="DW48" s="323"/>
      <c r="DX48" s="323"/>
      <c r="DY48" s="323"/>
      <c r="DZ48" s="323"/>
      <c r="EA48" s="323"/>
      <c r="EB48" s="323"/>
      <c r="EC48" s="323"/>
      <c r="ED48" s="323"/>
      <c r="EE48" s="323"/>
      <c r="EF48" s="323"/>
      <c r="EG48" s="323"/>
      <c r="EH48" s="323"/>
      <c r="EI48" s="323"/>
      <c r="EJ48" s="323"/>
      <c r="EK48" s="323"/>
      <c r="EL48" s="323"/>
      <c r="EM48" s="323"/>
      <c r="EN48" s="323"/>
      <c r="EO48" s="323"/>
      <c r="EP48" s="323"/>
      <c r="EQ48" s="323"/>
      <c r="ER48" s="323"/>
      <c r="ES48" s="323"/>
      <c r="ET48" s="323"/>
      <c r="EU48" s="323"/>
      <c r="EV48" s="323"/>
      <c r="EW48" s="323"/>
      <c r="EX48" s="323"/>
      <c r="EY48" s="323"/>
      <c r="EZ48" s="323"/>
      <c r="FA48" s="323"/>
      <c r="FB48" s="323"/>
      <c r="FC48" s="323"/>
      <c r="FD48" s="323"/>
      <c r="FE48" s="323"/>
      <c r="FF48" s="323"/>
      <c r="FG48" s="323"/>
      <c r="FH48" s="323"/>
      <c r="FI48" s="323"/>
      <c r="FJ48" s="323"/>
      <c r="FK48" s="323"/>
      <c r="FL48" s="323"/>
      <c r="FM48" s="323"/>
      <c r="FN48" s="323"/>
      <c r="FO48" s="323"/>
      <c r="FP48" s="323"/>
      <c r="FQ48" s="323"/>
      <c r="FR48" s="323"/>
      <c r="FS48" s="323"/>
      <c r="FT48" s="323"/>
      <c r="FU48" s="323"/>
      <c r="FV48" s="323"/>
      <c r="FW48" s="323"/>
      <c r="FX48" s="323"/>
      <c r="FY48" s="323"/>
      <c r="FZ48" s="323"/>
      <c r="GA48" s="323"/>
      <c r="GB48" s="323"/>
      <c r="GC48" s="323"/>
      <c r="GD48" s="323"/>
      <c r="GE48" s="323"/>
      <c r="GF48" s="323"/>
      <c r="GG48" s="323"/>
      <c r="GH48" s="323"/>
      <c r="GI48" s="323"/>
      <c r="GJ48" s="323"/>
      <c r="GK48" s="323"/>
      <c r="GL48" s="323"/>
      <c r="GM48" s="323"/>
      <c r="GN48" s="323"/>
      <c r="GO48" s="323"/>
      <c r="GP48" s="323"/>
      <c r="GQ48" s="323"/>
      <c r="GR48" s="323"/>
      <c r="GS48" s="323"/>
      <c r="GT48" s="323"/>
      <c r="GU48" s="323"/>
      <c r="GV48" s="323"/>
      <c r="GW48" s="323"/>
      <c r="GX48" s="323"/>
      <c r="GY48" s="323"/>
      <c r="GZ48" s="323"/>
      <c r="HA48" s="323"/>
      <c r="HB48" s="323"/>
      <c r="HC48" s="323"/>
      <c r="HD48" s="323"/>
      <c r="HE48" s="323"/>
      <c r="HF48" s="323"/>
      <c r="HG48" s="323"/>
      <c r="HH48" s="323"/>
      <c r="HI48" s="323"/>
      <c r="HJ48" s="323"/>
      <c r="HK48" s="323"/>
      <c r="HL48" s="323"/>
      <c r="HM48" s="323"/>
      <c r="HN48" s="323"/>
      <c r="HO48" s="323"/>
      <c r="HP48" s="323"/>
      <c r="HQ48" s="323"/>
      <c r="HR48" s="323"/>
      <c r="HS48" s="323"/>
      <c r="HT48" s="323"/>
      <c r="HU48" s="323"/>
      <c r="HV48" s="323"/>
      <c r="HW48" s="323"/>
      <c r="HX48" s="323"/>
      <c r="HY48" s="323"/>
      <c r="HZ48" s="323"/>
      <c r="IA48" s="323"/>
      <c r="IB48" s="323"/>
      <c r="IC48" s="323"/>
    </row>
    <row r="49" spans="1:237" s="324" customFormat="1" ht="15" x14ac:dyDescent="0.25">
      <c r="A49" s="320">
        <v>37</v>
      </c>
      <c r="B49" s="321" t="s">
        <v>2761</v>
      </c>
      <c r="C49" s="321" t="s">
        <v>2762</v>
      </c>
      <c r="D49" s="320">
        <v>88</v>
      </c>
      <c r="E49" s="322" t="str">
        <f t="shared" si="1"/>
        <v>Tốt</v>
      </c>
      <c r="F49" s="320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3"/>
      <c r="AR49" s="323"/>
      <c r="AS49" s="323"/>
      <c r="AT49" s="323"/>
      <c r="AU49" s="323"/>
      <c r="AV49" s="323"/>
      <c r="AW49" s="323"/>
      <c r="AX49" s="323"/>
      <c r="AY49" s="323"/>
      <c r="AZ49" s="323"/>
      <c r="BA49" s="323"/>
      <c r="BB49" s="323"/>
      <c r="BC49" s="323"/>
      <c r="BD49" s="323"/>
      <c r="BE49" s="323"/>
      <c r="BF49" s="323"/>
      <c r="BG49" s="323"/>
      <c r="BH49" s="323"/>
      <c r="BI49" s="323"/>
      <c r="BJ49" s="323"/>
      <c r="BK49" s="323"/>
      <c r="BL49" s="323"/>
      <c r="BM49" s="323"/>
      <c r="BN49" s="323"/>
      <c r="BO49" s="323"/>
      <c r="BP49" s="323"/>
      <c r="BQ49" s="323"/>
      <c r="BR49" s="323"/>
      <c r="BS49" s="323"/>
      <c r="BT49" s="323"/>
      <c r="BU49" s="323"/>
      <c r="BV49" s="323"/>
      <c r="BW49" s="323"/>
      <c r="BX49" s="323"/>
      <c r="BY49" s="323"/>
      <c r="BZ49" s="323"/>
      <c r="CA49" s="323"/>
      <c r="CB49" s="323"/>
      <c r="CC49" s="323"/>
      <c r="CD49" s="323"/>
      <c r="CE49" s="323"/>
      <c r="CF49" s="323"/>
      <c r="CG49" s="323"/>
      <c r="CH49" s="323"/>
      <c r="CI49" s="323"/>
      <c r="CJ49" s="323"/>
      <c r="CK49" s="323"/>
      <c r="CL49" s="323"/>
      <c r="CM49" s="323"/>
      <c r="CN49" s="323"/>
      <c r="CO49" s="323"/>
      <c r="CP49" s="323"/>
      <c r="CQ49" s="323"/>
      <c r="CR49" s="323"/>
      <c r="CS49" s="323"/>
      <c r="CT49" s="323"/>
      <c r="CU49" s="323"/>
      <c r="CV49" s="323"/>
      <c r="CW49" s="323"/>
      <c r="CX49" s="323"/>
      <c r="CY49" s="323"/>
      <c r="CZ49" s="323"/>
      <c r="DA49" s="323"/>
      <c r="DB49" s="323"/>
      <c r="DC49" s="323"/>
      <c r="DD49" s="323"/>
      <c r="DE49" s="323"/>
      <c r="DF49" s="323"/>
      <c r="DG49" s="323"/>
      <c r="DH49" s="323"/>
      <c r="DI49" s="323"/>
      <c r="DJ49" s="323"/>
      <c r="DK49" s="323"/>
      <c r="DL49" s="323"/>
      <c r="DM49" s="323"/>
      <c r="DN49" s="323"/>
      <c r="DO49" s="323"/>
      <c r="DP49" s="323"/>
      <c r="DQ49" s="323"/>
      <c r="DR49" s="323"/>
      <c r="DS49" s="323"/>
      <c r="DT49" s="323"/>
      <c r="DU49" s="323"/>
      <c r="DV49" s="323"/>
      <c r="DW49" s="323"/>
      <c r="DX49" s="323"/>
      <c r="DY49" s="323"/>
      <c r="DZ49" s="323"/>
      <c r="EA49" s="323"/>
      <c r="EB49" s="323"/>
      <c r="EC49" s="323"/>
      <c r="ED49" s="323"/>
      <c r="EE49" s="323"/>
      <c r="EF49" s="323"/>
      <c r="EG49" s="323"/>
      <c r="EH49" s="323"/>
      <c r="EI49" s="323"/>
      <c r="EJ49" s="323"/>
      <c r="EK49" s="323"/>
      <c r="EL49" s="323"/>
      <c r="EM49" s="323"/>
      <c r="EN49" s="323"/>
      <c r="EO49" s="323"/>
      <c r="EP49" s="323"/>
      <c r="EQ49" s="323"/>
      <c r="ER49" s="323"/>
      <c r="ES49" s="323"/>
      <c r="ET49" s="323"/>
      <c r="EU49" s="323"/>
      <c r="EV49" s="323"/>
      <c r="EW49" s="323"/>
      <c r="EX49" s="323"/>
      <c r="EY49" s="323"/>
      <c r="EZ49" s="323"/>
      <c r="FA49" s="323"/>
      <c r="FB49" s="323"/>
      <c r="FC49" s="323"/>
      <c r="FD49" s="323"/>
      <c r="FE49" s="323"/>
      <c r="FF49" s="323"/>
      <c r="FG49" s="323"/>
      <c r="FH49" s="323"/>
      <c r="FI49" s="323"/>
      <c r="FJ49" s="323"/>
      <c r="FK49" s="323"/>
      <c r="FL49" s="323"/>
      <c r="FM49" s="323"/>
      <c r="FN49" s="323"/>
      <c r="FO49" s="323"/>
      <c r="FP49" s="323"/>
      <c r="FQ49" s="323"/>
      <c r="FR49" s="323"/>
      <c r="FS49" s="323"/>
      <c r="FT49" s="323"/>
      <c r="FU49" s="323"/>
      <c r="FV49" s="323"/>
      <c r="FW49" s="323"/>
      <c r="FX49" s="323"/>
      <c r="FY49" s="323"/>
      <c r="FZ49" s="323"/>
      <c r="GA49" s="323"/>
      <c r="GB49" s="323"/>
      <c r="GC49" s="323"/>
      <c r="GD49" s="323"/>
      <c r="GE49" s="323"/>
      <c r="GF49" s="323"/>
      <c r="GG49" s="323"/>
      <c r="GH49" s="323"/>
      <c r="GI49" s="323"/>
      <c r="GJ49" s="323"/>
      <c r="GK49" s="323"/>
      <c r="GL49" s="323"/>
      <c r="GM49" s="323"/>
      <c r="GN49" s="323"/>
      <c r="GO49" s="323"/>
      <c r="GP49" s="323"/>
      <c r="GQ49" s="323"/>
      <c r="GR49" s="323"/>
      <c r="GS49" s="323"/>
      <c r="GT49" s="323"/>
      <c r="GU49" s="323"/>
      <c r="GV49" s="323"/>
      <c r="GW49" s="323"/>
      <c r="GX49" s="323"/>
      <c r="GY49" s="323"/>
      <c r="GZ49" s="323"/>
      <c r="HA49" s="323"/>
      <c r="HB49" s="323"/>
      <c r="HC49" s="323"/>
      <c r="HD49" s="323"/>
      <c r="HE49" s="323"/>
      <c r="HF49" s="323"/>
      <c r="HG49" s="323"/>
      <c r="HH49" s="323"/>
      <c r="HI49" s="323"/>
      <c r="HJ49" s="323"/>
      <c r="HK49" s="323"/>
      <c r="HL49" s="323"/>
      <c r="HM49" s="323"/>
      <c r="HN49" s="323"/>
      <c r="HO49" s="323"/>
      <c r="HP49" s="323"/>
      <c r="HQ49" s="323"/>
      <c r="HR49" s="323"/>
      <c r="HS49" s="323"/>
      <c r="HT49" s="323"/>
      <c r="HU49" s="323"/>
      <c r="HV49" s="323"/>
      <c r="HW49" s="323"/>
      <c r="HX49" s="323"/>
      <c r="HY49" s="323"/>
      <c r="HZ49" s="323"/>
      <c r="IA49" s="323"/>
      <c r="IB49" s="323"/>
      <c r="IC49" s="323"/>
    </row>
    <row r="50" spans="1:237" s="324" customFormat="1" ht="15" x14ac:dyDescent="0.25">
      <c r="A50" s="320">
        <v>38</v>
      </c>
      <c r="B50" s="321" t="s">
        <v>2763</v>
      </c>
      <c r="C50" s="321" t="s">
        <v>2764</v>
      </c>
      <c r="D50" s="320">
        <v>81</v>
      </c>
      <c r="E50" s="322" t="str">
        <f t="shared" si="1"/>
        <v>Tốt</v>
      </c>
      <c r="F50" s="320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  <c r="BB50" s="323"/>
      <c r="BC50" s="323"/>
      <c r="BD50" s="323"/>
      <c r="BE50" s="323"/>
      <c r="BF50" s="323"/>
      <c r="BG50" s="323"/>
      <c r="BH50" s="323"/>
      <c r="BI50" s="323"/>
      <c r="BJ50" s="323"/>
      <c r="BK50" s="323"/>
      <c r="BL50" s="323"/>
      <c r="BM50" s="323"/>
      <c r="BN50" s="323"/>
      <c r="BO50" s="323"/>
      <c r="BP50" s="323"/>
      <c r="BQ50" s="323"/>
      <c r="BR50" s="323"/>
      <c r="BS50" s="323"/>
      <c r="BT50" s="323"/>
      <c r="BU50" s="323"/>
      <c r="BV50" s="323"/>
      <c r="BW50" s="323"/>
      <c r="BX50" s="323"/>
      <c r="BY50" s="323"/>
      <c r="BZ50" s="323"/>
      <c r="CA50" s="323"/>
      <c r="CB50" s="323"/>
      <c r="CC50" s="323"/>
      <c r="CD50" s="323"/>
      <c r="CE50" s="323"/>
      <c r="CF50" s="323"/>
      <c r="CG50" s="323"/>
      <c r="CH50" s="323"/>
      <c r="CI50" s="323"/>
      <c r="CJ50" s="323"/>
      <c r="CK50" s="323"/>
      <c r="CL50" s="323"/>
      <c r="CM50" s="323"/>
      <c r="CN50" s="323"/>
      <c r="CO50" s="323"/>
      <c r="CP50" s="323"/>
      <c r="CQ50" s="323"/>
      <c r="CR50" s="323"/>
      <c r="CS50" s="323"/>
      <c r="CT50" s="323"/>
      <c r="CU50" s="323"/>
      <c r="CV50" s="323"/>
      <c r="CW50" s="323"/>
      <c r="CX50" s="323"/>
      <c r="CY50" s="323"/>
      <c r="CZ50" s="323"/>
      <c r="DA50" s="323"/>
      <c r="DB50" s="323"/>
      <c r="DC50" s="323"/>
      <c r="DD50" s="323"/>
      <c r="DE50" s="323"/>
      <c r="DF50" s="323"/>
      <c r="DG50" s="323"/>
      <c r="DH50" s="323"/>
      <c r="DI50" s="323"/>
      <c r="DJ50" s="323"/>
      <c r="DK50" s="323"/>
      <c r="DL50" s="323"/>
      <c r="DM50" s="323"/>
      <c r="DN50" s="323"/>
      <c r="DO50" s="323"/>
      <c r="DP50" s="323"/>
      <c r="DQ50" s="323"/>
      <c r="DR50" s="323"/>
      <c r="DS50" s="323"/>
      <c r="DT50" s="323"/>
      <c r="DU50" s="323"/>
      <c r="DV50" s="323"/>
      <c r="DW50" s="323"/>
      <c r="DX50" s="323"/>
      <c r="DY50" s="323"/>
      <c r="DZ50" s="323"/>
      <c r="EA50" s="323"/>
      <c r="EB50" s="323"/>
      <c r="EC50" s="323"/>
      <c r="ED50" s="323"/>
      <c r="EE50" s="323"/>
      <c r="EF50" s="323"/>
      <c r="EG50" s="323"/>
      <c r="EH50" s="323"/>
      <c r="EI50" s="323"/>
      <c r="EJ50" s="323"/>
      <c r="EK50" s="323"/>
      <c r="EL50" s="323"/>
      <c r="EM50" s="323"/>
      <c r="EN50" s="323"/>
      <c r="EO50" s="323"/>
      <c r="EP50" s="323"/>
      <c r="EQ50" s="323"/>
      <c r="ER50" s="323"/>
      <c r="ES50" s="323"/>
      <c r="ET50" s="323"/>
      <c r="EU50" s="323"/>
      <c r="EV50" s="323"/>
      <c r="EW50" s="323"/>
      <c r="EX50" s="323"/>
      <c r="EY50" s="323"/>
      <c r="EZ50" s="323"/>
      <c r="FA50" s="323"/>
      <c r="FB50" s="323"/>
      <c r="FC50" s="323"/>
      <c r="FD50" s="323"/>
      <c r="FE50" s="323"/>
      <c r="FF50" s="323"/>
      <c r="FG50" s="323"/>
      <c r="FH50" s="323"/>
      <c r="FI50" s="323"/>
      <c r="FJ50" s="323"/>
      <c r="FK50" s="323"/>
      <c r="FL50" s="323"/>
      <c r="FM50" s="323"/>
      <c r="FN50" s="323"/>
      <c r="FO50" s="323"/>
      <c r="FP50" s="323"/>
      <c r="FQ50" s="323"/>
      <c r="FR50" s="323"/>
      <c r="FS50" s="323"/>
      <c r="FT50" s="323"/>
      <c r="FU50" s="323"/>
      <c r="FV50" s="323"/>
      <c r="FW50" s="323"/>
      <c r="FX50" s="323"/>
      <c r="FY50" s="323"/>
      <c r="FZ50" s="323"/>
      <c r="GA50" s="323"/>
      <c r="GB50" s="323"/>
      <c r="GC50" s="323"/>
      <c r="GD50" s="323"/>
      <c r="GE50" s="323"/>
      <c r="GF50" s="323"/>
      <c r="GG50" s="323"/>
      <c r="GH50" s="323"/>
      <c r="GI50" s="323"/>
      <c r="GJ50" s="323"/>
      <c r="GK50" s="323"/>
      <c r="GL50" s="323"/>
      <c r="GM50" s="323"/>
      <c r="GN50" s="323"/>
      <c r="GO50" s="323"/>
      <c r="GP50" s="323"/>
      <c r="GQ50" s="323"/>
      <c r="GR50" s="323"/>
      <c r="GS50" s="323"/>
      <c r="GT50" s="323"/>
      <c r="GU50" s="323"/>
      <c r="GV50" s="323"/>
      <c r="GW50" s="323"/>
      <c r="GX50" s="323"/>
      <c r="GY50" s="323"/>
      <c r="GZ50" s="323"/>
      <c r="HA50" s="323"/>
      <c r="HB50" s="323"/>
      <c r="HC50" s="323"/>
      <c r="HD50" s="323"/>
      <c r="HE50" s="323"/>
      <c r="HF50" s="323"/>
      <c r="HG50" s="323"/>
      <c r="HH50" s="323"/>
      <c r="HI50" s="323"/>
      <c r="HJ50" s="323"/>
      <c r="HK50" s="323"/>
      <c r="HL50" s="323"/>
      <c r="HM50" s="323"/>
      <c r="HN50" s="323"/>
      <c r="HO50" s="323"/>
      <c r="HP50" s="323"/>
      <c r="HQ50" s="323"/>
      <c r="HR50" s="323"/>
      <c r="HS50" s="323"/>
      <c r="HT50" s="323"/>
      <c r="HU50" s="323"/>
      <c r="HV50" s="323"/>
      <c r="HW50" s="323"/>
      <c r="HX50" s="323"/>
      <c r="HY50" s="323"/>
      <c r="HZ50" s="323"/>
      <c r="IA50" s="323"/>
      <c r="IB50" s="323"/>
      <c r="IC50" s="323"/>
    </row>
    <row r="51" spans="1:237" s="324" customFormat="1" ht="15" x14ac:dyDescent="0.25">
      <c r="A51" s="320">
        <v>39</v>
      </c>
      <c r="B51" s="321" t="s">
        <v>2765</v>
      </c>
      <c r="C51" s="321" t="s">
        <v>2766</v>
      </c>
      <c r="D51" s="320">
        <v>0</v>
      </c>
      <c r="E51" s="322" t="str">
        <f t="shared" si="1"/>
        <v>Kém</v>
      </c>
      <c r="F51" s="320" t="s">
        <v>2767</v>
      </c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23"/>
      <c r="AP51" s="323"/>
      <c r="AQ51" s="323"/>
      <c r="AR51" s="323"/>
      <c r="AS51" s="323"/>
      <c r="AT51" s="323"/>
      <c r="AU51" s="323"/>
      <c r="AV51" s="323"/>
      <c r="AW51" s="323"/>
      <c r="AX51" s="323"/>
      <c r="AY51" s="323"/>
      <c r="AZ51" s="323"/>
      <c r="BA51" s="323"/>
      <c r="BB51" s="323"/>
      <c r="BC51" s="323"/>
      <c r="BD51" s="323"/>
      <c r="BE51" s="323"/>
      <c r="BF51" s="323"/>
      <c r="BG51" s="323"/>
      <c r="BH51" s="323"/>
      <c r="BI51" s="323"/>
      <c r="BJ51" s="323"/>
      <c r="BK51" s="323"/>
      <c r="BL51" s="323"/>
      <c r="BM51" s="323"/>
      <c r="BN51" s="323"/>
      <c r="BO51" s="323"/>
      <c r="BP51" s="323"/>
      <c r="BQ51" s="323"/>
      <c r="BR51" s="323"/>
      <c r="BS51" s="323"/>
      <c r="BT51" s="323"/>
      <c r="BU51" s="323"/>
      <c r="BV51" s="323"/>
      <c r="BW51" s="323"/>
      <c r="BX51" s="323"/>
      <c r="BY51" s="323"/>
      <c r="BZ51" s="323"/>
      <c r="CA51" s="323"/>
      <c r="CB51" s="323"/>
      <c r="CC51" s="323"/>
      <c r="CD51" s="323"/>
      <c r="CE51" s="323"/>
      <c r="CF51" s="323"/>
      <c r="CG51" s="323"/>
      <c r="CH51" s="323"/>
      <c r="CI51" s="323"/>
      <c r="CJ51" s="323"/>
      <c r="CK51" s="323"/>
      <c r="CL51" s="323"/>
      <c r="CM51" s="323"/>
      <c r="CN51" s="323"/>
      <c r="CO51" s="323"/>
      <c r="CP51" s="323"/>
      <c r="CQ51" s="323"/>
      <c r="CR51" s="323"/>
      <c r="CS51" s="323"/>
      <c r="CT51" s="323"/>
      <c r="CU51" s="323"/>
      <c r="CV51" s="323"/>
      <c r="CW51" s="323"/>
      <c r="CX51" s="323"/>
      <c r="CY51" s="323"/>
      <c r="CZ51" s="323"/>
      <c r="DA51" s="323"/>
      <c r="DB51" s="323"/>
      <c r="DC51" s="323"/>
      <c r="DD51" s="323"/>
      <c r="DE51" s="323"/>
      <c r="DF51" s="323"/>
      <c r="DG51" s="323"/>
      <c r="DH51" s="323"/>
      <c r="DI51" s="323"/>
      <c r="DJ51" s="323"/>
      <c r="DK51" s="323"/>
      <c r="DL51" s="323"/>
      <c r="DM51" s="323"/>
      <c r="DN51" s="323"/>
      <c r="DO51" s="323"/>
      <c r="DP51" s="323"/>
      <c r="DQ51" s="323"/>
      <c r="DR51" s="323"/>
      <c r="DS51" s="323"/>
      <c r="DT51" s="323"/>
      <c r="DU51" s="323"/>
      <c r="DV51" s="323"/>
      <c r="DW51" s="323"/>
      <c r="DX51" s="323"/>
      <c r="DY51" s="323"/>
      <c r="DZ51" s="323"/>
      <c r="EA51" s="323"/>
      <c r="EB51" s="323"/>
      <c r="EC51" s="323"/>
      <c r="ED51" s="323"/>
      <c r="EE51" s="323"/>
      <c r="EF51" s="323"/>
      <c r="EG51" s="323"/>
      <c r="EH51" s="323"/>
      <c r="EI51" s="323"/>
      <c r="EJ51" s="323"/>
      <c r="EK51" s="323"/>
      <c r="EL51" s="323"/>
      <c r="EM51" s="323"/>
      <c r="EN51" s="323"/>
      <c r="EO51" s="323"/>
      <c r="EP51" s="323"/>
      <c r="EQ51" s="323"/>
      <c r="ER51" s="323"/>
      <c r="ES51" s="323"/>
      <c r="ET51" s="323"/>
      <c r="EU51" s="323"/>
      <c r="EV51" s="323"/>
      <c r="EW51" s="323"/>
      <c r="EX51" s="323"/>
      <c r="EY51" s="323"/>
      <c r="EZ51" s="323"/>
      <c r="FA51" s="323"/>
      <c r="FB51" s="323"/>
      <c r="FC51" s="323"/>
      <c r="FD51" s="323"/>
      <c r="FE51" s="323"/>
      <c r="FF51" s="323"/>
      <c r="FG51" s="323"/>
      <c r="FH51" s="323"/>
      <c r="FI51" s="323"/>
      <c r="FJ51" s="323"/>
      <c r="FK51" s="323"/>
      <c r="FL51" s="323"/>
      <c r="FM51" s="323"/>
      <c r="FN51" s="323"/>
      <c r="FO51" s="323"/>
      <c r="FP51" s="323"/>
      <c r="FQ51" s="323"/>
      <c r="FR51" s="323"/>
      <c r="FS51" s="323"/>
      <c r="FT51" s="323"/>
      <c r="FU51" s="323"/>
      <c r="FV51" s="323"/>
      <c r="FW51" s="323"/>
      <c r="FX51" s="323"/>
      <c r="FY51" s="323"/>
      <c r="FZ51" s="323"/>
      <c r="GA51" s="323"/>
      <c r="GB51" s="323"/>
      <c r="GC51" s="323"/>
      <c r="GD51" s="323"/>
      <c r="GE51" s="323"/>
      <c r="GF51" s="323"/>
      <c r="GG51" s="323"/>
      <c r="GH51" s="323"/>
      <c r="GI51" s="323"/>
      <c r="GJ51" s="323"/>
      <c r="GK51" s="323"/>
      <c r="GL51" s="323"/>
      <c r="GM51" s="323"/>
      <c r="GN51" s="323"/>
      <c r="GO51" s="323"/>
      <c r="GP51" s="323"/>
      <c r="GQ51" s="323"/>
      <c r="GR51" s="323"/>
      <c r="GS51" s="323"/>
      <c r="GT51" s="323"/>
      <c r="GU51" s="323"/>
      <c r="GV51" s="323"/>
      <c r="GW51" s="323"/>
      <c r="GX51" s="323"/>
      <c r="GY51" s="323"/>
      <c r="GZ51" s="323"/>
      <c r="HA51" s="323"/>
      <c r="HB51" s="323"/>
      <c r="HC51" s="323"/>
      <c r="HD51" s="323"/>
      <c r="HE51" s="323"/>
      <c r="HF51" s="323"/>
      <c r="HG51" s="323"/>
      <c r="HH51" s="323"/>
      <c r="HI51" s="323"/>
      <c r="HJ51" s="323"/>
      <c r="HK51" s="323"/>
      <c r="HL51" s="323"/>
      <c r="HM51" s="323"/>
      <c r="HN51" s="323"/>
      <c r="HO51" s="323"/>
      <c r="HP51" s="323"/>
      <c r="HQ51" s="323"/>
      <c r="HR51" s="323"/>
      <c r="HS51" s="323"/>
      <c r="HT51" s="323"/>
      <c r="HU51" s="323"/>
      <c r="HV51" s="323"/>
      <c r="HW51" s="323"/>
      <c r="HX51" s="323"/>
      <c r="HY51" s="323"/>
      <c r="HZ51" s="323"/>
      <c r="IA51" s="323"/>
      <c r="IB51" s="323"/>
      <c r="IC51" s="323"/>
    </row>
    <row r="52" spans="1:237" s="324" customFormat="1" ht="15" x14ac:dyDescent="0.25">
      <c r="A52" s="320">
        <v>40</v>
      </c>
      <c r="B52" s="321" t="s">
        <v>2768</v>
      </c>
      <c r="C52" s="321" t="s">
        <v>2769</v>
      </c>
      <c r="D52" s="320">
        <v>0</v>
      </c>
      <c r="E52" s="322" t="str">
        <f t="shared" si="1"/>
        <v>Kém</v>
      </c>
      <c r="F52" s="320" t="s">
        <v>2767</v>
      </c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AW52" s="323"/>
      <c r="AX52" s="323"/>
      <c r="AY52" s="323"/>
      <c r="AZ52" s="323"/>
      <c r="BA52" s="323"/>
      <c r="BB52" s="323"/>
      <c r="BC52" s="323"/>
      <c r="BD52" s="323"/>
      <c r="BE52" s="323"/>
      <c r="BF52" s="323"/>
      <c r="BG52" s="323"/>
      <c r="BH52" s="323"/>
      <c r="BI52" s="323"/>
      <c r="BJ52" s="323"/>
      <c r="BK52" s="323"/>
      <c r="BL52" s="323"/>
      <c r="BM52" s="323"/>
      <c r="BN52" s="323"/>
      <c r="BO52" s="323"/>
      <c r="BP52" s="323"/>
      <c r="BQ52" s="323"/>
      <c r="BR52" s="323"/>
      <c r="BS52" s="323"/>
      <c r="BT52" s="323"/>
      <c r="BU52" s="323"/>
      <c r="BV52" s="323"/>
      <c r="BW52" s="323"/>
      <c r="BX52" s="323"/>
      <c r="BY52" s="323"/>
      <c r="BZ52" s="323"/>
      <c r="CA52" s="323"/>
      <c r="CB52" s="323"/>
      <c r="CC52" s="323"/>
      <c r="CD52" s="323"/>
      <c r="CE52" s="323"/>
      <c r="CF52" s="323"/>
      <c r="CG52" s="323"/>
      <c r="CH52" s="323"/>
      <c r="CI52" s="323"/>
      <c r="CJ52" s="323"/>
      <c r="CK52" s="323"/>
      <c r="CL52" s="323"/>
      <c r="CM52" s="323"/>
      <c r="CN52" s="323"/>
      <c r="CO52" s="323"/>
      <c r="CP52" s="323"/>
      <c r="CQ52" s="323"/>
      <c r="CR52" s="323"/>
      <c r="CS52" s="323"/>
      <c r="CT52" s="323"/>
      <c r="CU52" s="323"/>
      <c r="CV52" s="323"/>
      <c r="CW52" s="323"/>
      <c r="CX52" s="323"/>
      <c r="CY52" s="323"/>
      <c r="CZ52" s="323"/>
      <c r="DA52" s="323"/>
      <c r="DB52" s="323"/>
      <c r="DC52" s="323"/>
      <c r="DD52" s="323"/>
      <c r="DE52" s="323"/>
      <c r="DF52" s="323"/>
      <c r="DG52" s="323"/>
      <c r="DH52" s="323"/>
      <c r="DI52" s="323"/>
      <c r="DJ52" s="323"/>
      <c r="DK52" s="323"/>
      <c r="DL52" s="323"/>
      <c r="DM52" s="323"/>
      <c r="DN52" s="323"/>
      <c r="DO52" s="323"/>
      <c r="DP52" s="323"/>
      <c r="DQ52" s="323"/>
      <c r="DR52" s="323"/>
      <c r="DS52" s="323"/>
      <c r="DT52" s="323"/>
      <c r="DU52" s="323"/>
      <c r="DV52" s="323"/>
      <c r="DW52" s="323"/>
      <c r="DX52" s="323"/>
      <c r="DY52" s="323"/>
      <c r="DZ52" s="323"/>
      <c r="EA52" s="323"/>
      <c r="EB52" s="323"/>
      <c r="EC52" s="323"/>
      <c r="ED52" s="323"/>
      <c r="EE52" s="323"/>
      <c r="EF52" s="323"/>
      <c r="EG52" s="323"/>
      <c r="EH52" s="323"/>
      <c r="EI52" s="323"/>
      <c r="EJ52" s="323"/>
      <c r="EK52" s="323"/>
      <c r="EL52" s="323"/>
      <c r="EM52" s="323"/>
      <c r="EN52" s="323"/>
      <c r="EO52" s="323"/>
      <c r="EP52" s="323"/>
      <c r="EQ52" s="323"/>
      <c r="ER52" s="323"/>
      <c r="ES52" s="323"/>
      <c r="ET52" s="323"/>
      <c r="EU52" s="323"/>
      <c r="EV52" s="323"/>
      <c r="EW52" s="323"/>
      <c r="EX52" s="323"/>
      <c r="EY52" s="323"/>
      <c r="EZ52" s="323"/>
      <c r="FA52" s="323"/>
      <c r="FB52" s="323"/>
      <c r="FC52" s="323"/>
      <c r="FD52" s="323"/>
      <c r="FE52" s="323"/>
      <c r="FF52" s="323"/>
      <c r="FG52" s="323"/>
      <c r="FH52" s="323"/>
      <c r="FI52" s="323"/>
      <c r="FJ52" s="323"/>
      <c r="FK52" s="323"/>
      <c r="FL52" s="323"/>
      <c r="FM52" s="323"/>
      <c r="FN52" s="323"/>
      <c r="FO52" s="323"/>
      <c r="FP52" s="323"/>
      <c r="FQ52" s="323"/>
      <c r="FR52" s="323"/>
      <c r="FS52" s="323"/>
      <c r="FT52" s="323"/>
      <c r="FU52" s="323"/>
      <c r="FV52" s="323"/>
      <c r="FW52" s="323"/>
      <c r="FX52" s="323"/>
      <c r="FY52" s="323"/>
      <c r="FZ52" s="323"/>
      <c r="GA52" s="323"/>
      <c r="GB52" s="323"/>
      <c r="GC52" s="323"/>
      <c r="GD52" s="323"/>
      <c r="GE52" s="323"/>
      <c r="GF52" s="323"/>
      <c r="GG52" s="323"/>
      <c r="GH52" s="323"/>
      <c r="GI52" s="323"/>
      <c r="GJ52" s="323"/>
      <c r="GK52" s="323"/>
      <c r="GL52" s="323"/>
      <c r="GM52" s="323"/>
      <c r="GN52" s="323"/>
      <c r="GO52" s="323"/>
      <c r="GP52" s="323"/>
      <c r="GQ52" s="323"/>
      <c r="GR52" s="323"/>
      <c r="GS52" s="323"/>
      <c r="GT52" s="323"/>
      <c r="GU52" s="323"/>
      <c r="GV52" s="323"/>
      <c r="GW52" s="323"/>
      <c r="GX52" s="323"/>
      <c r="GY52" s="323"/>
      <c r="GZ52" s="323"/>
      <c r="HA52" s="323"/>
      <c r="HB52" s="323"/>
      <c r="HC52" s="323"/>
      <c r="HD52" s="323"/>
      <c r="HE52" s="323"/>
      <c r="HF52" s="323"/>
      <c r="HG52" s="323"/>
      <c r="HH52" s="323"/>
      <c r="HI52" s="323"/>
      <c r="HJ52" s="323"/>
      <c r="HK52" s="323"/>
      <c r="HL52" s="323"/>
      <c r="HM52" s="323"/>
      <c r="HN52" s="323"/>
      <c r="HO52" s="323"/>
      <c r="HP52" s="323"/>
      <c r="HQ52" s="323"/>
      <c r="HR52" s="323"/>
      <c r="HS52" s="323"/>
      <c r="HT52" s="323"/>
      <c r="HU52" s="323"/>
      <c r="HV52" s="323"/>
      <c r="HW52" s="323"/>
      <c r="HX52" s="323"/>
      <c r="HY52" s="323"/>
      <c r="HZ52" s="323"/>
      <c r="IA52" s="323"/>
      <c r="IB52" s="323"/>
      <c r="IC52" s="323"/>
    </row>
    <row r="53" spans="1:237" s="324" customFormat="1" ht="15" x14ac:dyDescent="0.25">
      <c r="A53" s="320">
        <v>41</v>
      </c>
      <c r="B53" s="321" t="s">
        <v>2770</v>
      </c>
      <c r="C53" s="321" t="s">
        <v>2771</v>
      </c>
      <c r="D53" s="320">
        <v>92</v>
      </c>
      <c r="E53" s="322" t="str">
        <f t="shared" si="1"/>
        <v>Xuất sắc</v>
      </c>
      <c r="F53" s="320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  <c r="AT53" s="323"/>
      <c r="AU53" s="323"/>
      <c r="AV53" s="323"/>
      <c r="AW53" s="323"/>
      <c r="AX53" s="323"/>
      <c r="AY53" s="323"/>
      <c r="AZ53" s="323"/>
      <c r="BA53" s="323"/>
      <c r="BB53" s="323"/>
      <c r="BC53" s="323"/>
      <c r="BD53" s="323"/>
      <c r="BE53" s="323"/>
      <c r="BF53" s="323"/>
      <c r="BG53" s="323"/>
      <c r="BH53" s="323"/>
      <c r="BI53" s="323"/>
      <c r="BJ53" s="323"/>
      <c r="BK53" s="323"/>
      <c r="BL53" s="323"/>
      <c r="BM53" s="323"/>
      <c r="BN53" s="323"/>
      <c r="BO53" s="323"/>
      <c r="BP53" s="323"/>
      <c r="BQ53" s="323"/>
      <c r="BR53" s="323"/>
      <c r="BS53" s="323"/>
      <c r="BT53" s="323"/>
      <c r="BU53" s="323"/>
      <c r="BV53" s="323"/>
      <c r="BW53" s="323"/>
      <c r="BX53" s="323"/>
      <c r="BY53" s="323"/>
      <c r="BZ53" s="323"/>
      <c r="CA53" s="323"/>
      <c r="CB53" s="323"/>
      <c r="CC53" s="323"/>
      <c r="CD53" s="323"/>
      <c r="CE53" s="323"/>
      <c r="CF53" s="323"/>
      <c r="CG53" s="323"/>
      <c r="CH53" s="323"/>
      <c r="CI53" s="323"/>
      <c r="CJ53" s="323"/>
      <c r="CK53" s="323"/>
      <c r="CL53" s="323"/>
      <c r="CM53" s="323"/>
      <c r="CN53" s="323"/>
      <c r="CO53" s="323"/>
      <c r="CP53" s="323"/>
      <c r="CQ53" s="323"/>
      <c r="CR53" s="323"/>
      <c r="CS53" s="323"/>
      <c r="CT53" s="323"/>
      <c r="CU53" s="323"/>
      <c r="CV53" s="323"/>
      <c r="CW53" s="323"/>
      <c r="CX53" s="323"/>
      <c r="CY53" s="323"/>
      <c r="CZ53" s="323"/>
      <c r="DA53" s="323"/>
      <c r="DB53" s="323"/>
      <c r="DC53" s="323"/>
      <c r="DD53" s="323"/>
      <c r="DE53" s="323"/>
      <c r="DF53" s="323"/>
      <c r="DG53" s="323"/>
      <c r="DH53" s="323"/>
      <c r="DI53" s="323"/>
      <c r="DJ53" s="323"/>
      <c r="DK53" s="323"/>
      <c r="DL53" s="323"/>
      <c r="DM53" s="323"/>
      <c r="DN53" s="323"/>
      <c r="DO53" s="323"/>
      <c r="DP53" s="323"/>
      <c r="DQ53" s="323"/>
      <c r="DR53" s="323"/>
      <c r="DS53" s="323"/>
      <c r="DT53" s="323"/>
      <c r="DU53" s="323"/>
      <c r="DV53" s="323"/>
      <c r="DW53" s="323"/>
      <c r="DX53" s="323"/>
      <c r="DY53" s="323"/>
      <c r="DZ53" s="323"/>
      <c r="EA53" s="323"/>
      <c r="EB53" s="323"/>
      <c r="EC53" s="323"/>
      <c r="ED53" s="323"/>
      <c r="EE53" s="323"/>
      <c r="EF53" s="323"/>
      <c r="EG53" s="323"/>
      <c r="EH53" s="323"/>
      <c r="EI53" s="323"/>
      <c r="EJ53" s="323"/>
      <c r="EK53" s="323"/>
      <c r="EL53" s="323"/>
      <c r="EM53" s="323"/>
      <c r="EN53" s="323"/>
      <c r="EO53" s="323"/>
      <c r="EP53" s="323"/>
      <c r="EQ53" s="323"/>
      <c r="ER53" s="323"/>
      <c r="ES53" s="323"/>
      <c r="ET53" s="323"/>
      <c r="EU53" s="323"/>
      <c r="EV53" s="323"/>
      <c r="EW53" s="323"/>
      <c r="EX53" s="323"/>
      <c r="EY53" s="323"/>
      <c r="EZ53" s="323"/>
      <c r="FA53" s="323"/>
      <c r="FB53" s="323"/>
      <c r="FC53" s="323"/>
      <c r="FD53" s="323"/>
      <c r="FE53" s="323"/>
      <c r="FF53" s="323"/>
      <c r="FG53" s="323"/>
      <c r="FH53" s="323"/>
      <c r="FI53" s="323"/>
      <c r="FJ53" s="323"/>
      <c r="FK53" s="323"/>
      <c r="FL53" s="323"/>
      <c r="FM53" s="323"/>
      <c r="FN53" s="323"/>
      <c r="FO53" s="323"/>
      <c r="FP53" s="323"/>
      <c r="FQ53" s="323"/>
      <c r="FR53" s="323"/>
      <c r="FS53" s="323"/>
      <c r="FT53" s="323"/>
      <c r="FU53" s="323"/>
      <c r="FV53" s="323"/>
      <c r="FW53" s="323"/>
      <c r="FX53" s="323"/>
      <c r="FY53" s="323"/>
      <c r="FZ53" s="323"/>
      <c r="GA53" s="323"/>
      <c r="GB53" s="323"/>
      <c r="GC53" s="323"/>
      <c r="GD53" s="323"/>
      <c r="GE53" s="323"/>
      <c r="GF53" s="323"/>
      <c r="GG53" s="323"/>
      <c r="GH53" s="323"/>
      <c r="GI53" s="323"/>
      <c r="GJ53" s="323"/>
      <c r="GK53" s="323"/>
      <c r="GL53" s="323"/>
      <c r="GM53" s="323"/>
      <c r="GN53" s="323"/>
      <c r="GO53" s="323"/>
      <c r="GP53" s="323"/>
      <c r="GQ53" s="323"/>
      <c r="GR53" s="323"/>
      <c r="GS53" s="323"/>
      <c r="GT53" s="323"/>
      <c r="GU53" s="323"/>
      <c r="GV53" s="323"/>
      <c r="GW53" s="323"/>
      <c r="GX53" s="323"/>
      <c r="GY53" s="323"/>
      <c r="GZ53" s="323"/>
      <c r="HA53" s="323"/>
      <c r="HB53" s="323"/>
      <c r="HC53" s="323"/>
      <c r="HD53" s="323"/>
      <c r="HE53" s="323"/>
      <c r="HF53" s="323"/>
      <c r="HG53" s="323"/>
      <c r="HH53" s="323"/>
      <c r="HI53" s="323"/>
      <c r="HJ53" s="323"/>
      <c r="HK53" s="323"/>
      <c r="HL53" s="323"/>
      <c r="HM53" s="323"/>
      <c r="HN53" s="323"/>
      <c r="HO53" s="323"/>
      <c r="HP53" s="323"/>
      <c r="HQ53" s="323"/>
      <c r="HR53" s="323"/>
      <c r="HS53" s="323"/>
      <c r="HT53" s="323"/>
      <c r="HU53" s="323"/>
      <c r="HV53" s="323"/>
      <c r="HW53" s="323"/>
      <c r="HX53" s="323"/>
      <c r="HY53" s="323"/>
      <c r="HZ53" s="323"/>
      <c r="IA53" s="323"/>
      <c r="IB53" s="323"/>
      <c r="IC53" s="323"/>
    </row>
    <row r="54" spans="1:237" s="324" customFormat="1" ht="15" x14ac:dyDescent="0.25">
      <c r="A54" s="320">
        <v>42</v>
      </c>
      <c r="B54" s="321" t="s">
        <v>2772</v>
      </c>
      <c r="C54" s="321" t="s">
        <v>2773</v>
      </c>
      <c r="D54" s="320">
        <v>95</v>
      </c>
      <c r="E54" s="322" t="str">
        <f t="shared" si="1"/>
        <v>Xuất sắc</v>
      </c>
      <c r="F54" s="320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  <c r="BB54" s="323"/>
      <c r="BC54" s="323"/>
      <c r="BD54" s="323"/>
      <c r="BE54" s="323"/>
      <c r="BF54" s="323"/>
      <c r="BG54" s="323"/>
      <c r="BH54" s="323"/>
      <c r="BI54" s="323"/>
      <c r="BJ54" s="323"/>
      <c r="BK54" s="323"/>
      <c r="BL54" s="323"/>
      <c r="BM54" s="323"/>
      <c r="BN54" s="323"/>
      <c r="BO54" s="323"/>
      <c r="BP54" s="323"/>
      <c r="BQ54" s="323"/>
      <c r="BR54" s="323"/>
      <c r="BS54" s="323"/>
      <c r="BT54" s="323"/>
      <c r="BU54" s="323"/>
      <c r="BV54" s="323"/>
      <c r="BW54" s="323"/>
      <c r="BX54" s="323"/>
      <c r="BY54" s="323"/>
      <c r="BZ54" s="323"/>
      <c r="CA54" s="323"/>
      <c r="CB54" s="323"/>
      <c r="CC54" s="323"/>
      <c r="CD54" s="323"/>
      <c r="CE54" s="323"/>
      <c r="CF54" s="323"/>
      <c r="CG54" s="323"/>
      <c r="CH54" s="323"/>
      <c r="CI54" s="323"/>
      <c r="CJ54" s="323"/>
      <c r="CK54" s="323"/>
      <c r="CL54" s="323"/>
      <c r="CM54" s="323"/>
      <c r="CN54" s="323"/>
      <c r="CO54" s="323"/>
      <c r="CP54" s="323"/>
      <c r="CQ54" s="323"/>
      <c r="CR54" s="323"/>
      <c r="CS54" s="323"/>
      <c r="CT54" s="323"/>
      <c r="CU54" s="323"/>
      <c r="CV54" s="323"/>
      <c r="CW54" s="323"/>
      <c r="CX54" s="323"/>
      <c r="CY54" s="323"/>
      <c r="CZ54" s="323"/>
      <c r="DA54" s="323"/>
      <c r="DB54" s="323"/>
      <c r="DC54" s="323"/>
      <c r="DD54" s="323"/>
      <c r="DE54" s="323"/>
      <c r="DF54" s="323"/>
      <c r="DG54" s="323"/>
      <c r="DH54" s="323"/>
      <c r="DI54" s="323"/>
      <c r="DJ54" s="323"/>
      <c r="DK54" s="323"/>
      <c r="DL54" s="323"/>
      <c r="DM54" s="323"/>
      <c r="DN54" s="323"/>
      <c r="DO54" s="323"/>
      <c r="DP54" s="323"/>
      <c r="DQ54" s="323"/>
      <c r="DR54" s="323"/>
      <c r="DS54" s="323"/>
      <c r="DT54" s="323"/>
      <c r="DU54" s="323"/>
      <c r="DV54" s="323"/>
      <c r="DW54" s="323"/>
      <c r="DX54" s="323"/>
      <c r="DY54" s="323"/>
      <c r="DZ54" s="323"/>
      <c r="EA54" s="323"/>
      <c r="EB54" s="323"/>
      <c r="EC54" s="323"/>
      <c r="ED54" s="323"/>
      <c r="EE54" s="323"/>
      <c r="EF54" s="323"/>
      <c r="EG54" s="323"/>
      <c r="EH54" s="323"/>
      <c r="EI54" s="323"/>
      <c r="EJ54" s="323"/>
      <c r="EK54" s="323"/>
      <c r="EL54" s="323"/>
      <c r="EM54" s="323"/>
      <c r="EN54" s="323"/>
      <c r="EO54" s="323"/>
      <c r="EP54" s="323"/>
      <c r="EQ54" s="323"/>
      <c r="ER54" s="323"/>
      <c r="ES54" s="323"/>
      <c r="ET54" s="323"/>
      <c r="EU54" s="323"/>
      <c r="EV54" s="323"/>
      <c r="EW54" s="323"/>
      <c r="EX54" s="323"/>
      <c r="EY54" s="323"/>
      <c r="EZ54" s="323"/>
      <c r="FA54" s="323"/>
      <c r="FB54" s="323"/>
      <c r="FC54" s="323"/>
      <c r="FD54" s="323"/>
      <c r="FE54" s="323"/>
      <c r="FF54" s="323"/>
      <c r="FG54" s="323"/>
      <c r="FH54" s="323"/>
      <c r="FI54" s="323"/>
      <c r="FJ54" s="323"/>
      <c r="FK54" s="323"/>
      <c r="FL54" s="323"/>
      <c r="FM54" s="323"/>
      <c r="FN54" s="323"/>
      <c r="FO54" s="323"/>
      <c r="FP54" s="323"/>
      <c r="FQ54" s="323"/>
      <c r="FR54" s="323"/>
      <c r="FS54" s="323"/>
      <c r="FT54" s="323"/>
      <c r="FU54" s="323"/>
      <c r="FV54" s="323"/>
      <c r="FW54" s="323"/>
      <c r="FX54" s="323"/>
      <c r="FY54" s="323"/>
      <c r="FZ54" s="323"/>
      <c r="GA54" s="323"/>
      <c r="GB54" s="323"/>
      <c r="GC54" s="323"/>
      <c r="GD54" s="323"/>
      <c r="GE54" s="323"/>
      <c r="GF54" s="323"/>
      <c r="GG54" s="323"/>
      <c r="GH54" s="323"/>
      <c r="GI54" s="323"/>
      <c r="GJ54" s="323"/>
      <c r="GK54" s="323"/>
      <c r="GL54" s="323"/>
      <c r="GM54" s="323"/>
      <c r="GN54" s="323"/>
      <c r="GO54" s="323"/>
      <c r="GP54" s="323"/>
      <c r="GQ54" s="323"/>
      <c r="GR54" s="323"/>
      <c r="GS54" s="323"/>
      <c r="GT54" s="323"/>
      <c r="GU54" s="323"/>
      <c r="GV54" s="323"/>
      <c r="GW54" s="323"/>
      <c r="GX54" s="323"/>
      <c r="GY54" s="323"/>
      <c r="GZ54" s="323"/>
      <c r="HA54" s="323"/>
      <c r="HB54" s="323"/>
      <c r="HC54" s="323"/>
      <c r="HD54" s="323"/>
      <c r="HE54" s="323"/>
      <c r="HF54" s="323"/>
      <c r="HG54" s="323"/>
      <c r="HH54" s="323"/>
      <c r="HI54" s="323"/>
      <c r="HJ54" s="323"/>
      <c r="HK54" s="323"/>
      <c r="HL54" s="323"/>
      <c r="HM54" s="323"/>
      <c r="HN54" s="323"/>
      <c r="HO54" s="323"/>
      <c r="HP54" s="323"/>
      <c r="HQ54" s="323"/>
      <c r="HR54" s="323"/>
      <c r="HS54" s="323"/>
      <c r="HT54" s="323"/>
      <c r="HU54" s="323"/>
      <c r="HV54" s="323"/>
      <c r="HW54" s="323"/>
      <c r="HX54" s="323"/>
      <c r="HY54" s="323"/>
      <c r="HZ54" s="323"/>
      <c r="IA54" s="323"/>
      <c r="IB54" s="323"/>
      <c r="IC54" s="323"/>
    </row>
    <row r="55" spans="1:237" s="324" customFormat="1" ht="15" x14ac:dyDescent="0.25">
      <c r="A55" s="320">
        <v>43</v>
      </c>
      <c r="B55" s="321" t="s">
        <v>2774</v>
      </c>
      <c r="C55" s="321" t="s">
        <v>2775</v>
      </c>
      <c r="D55" s="320">
        <v>92</v>
      </c>
      <c r="E55" s="322" t="str">
        <f t="shared" si="1"/>
        <v>Xuất sắc</v>
      </c>
      <c r="F55" s="320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323"/>
      <c r="BE55" s="323"/>
      <c r="BF55" s="323"/>
      <c r="BG55" s="323"/>
      <c r="BH55" s="323"/>
      <c r="BI55" s="323"/>
      <c r="BJ55" s="323"/>
      <c r="BK55" s="323"/>
      <c r="BL55" s="323"/>
      <c r="BM55" s="323"/>
      <c r="BN55" s="323"/>
      <c r="BO55" s="323"/>
      <c r="BP55" s="323"/>
      <c r="BQ55" s="323"/>
      <c r="BR55" s="323"/>
      <c r="BS55" s="323"/>
      <c r="BT55" s="323"/>
      <c r="BU55" s="323"/>
      <c r="BV55" s="323"/>
      <c r="BW55" s="323"/>
      <c r="BX55" s="323"/>
      <c r="BY55" s="323"/>
      <c r="BZ55" s="323"/>
      <c r="CA55" s="323"/>
      <c r="CB55" s="323"/>
      <c r="CC55" s="323"/>
      <c r="CD55" s="323"/>
      <c r="CE55" s="323"/>
      <c r="CF55" s="323"/>
      <c r="CG55" s="323"/>
      <c r="CH55" s="323"/>
      <c r="CI55" s="323"/>
      <c r="CJ55" s="323"/>
      <c r="CK55" s="323"/>
      <c r="CL55" s="323"/>
      <c r="CM55" s="323"/>
      <c r="CN55" s="323"/>
      <c r="CO55" s="323"/>
      <c r="CP55" s="323"/>
      <c r="CQ55" s="323"/>
      <c r="CR55" s="323"/>
      <c r="CS55" s="323"/>
      <c r="CT55" s="323"/>
      <c r="CU55" s="323"/>
      <c r="CV55" s="323"/>
      <c r="CW55" s="323"/>
      <c r="CX55" s="323"/>
      <c r="CY55" s="323"/>
      <c r="CZ55" s="323"/>
      <c r="DA55" s="323"/>
      <c r="DB55" s="323"/>
      <c r="DC55" s="323"/>
      <c r="DD55" s="323"/>
      <c r="DE55" s="323"/>
      <c r="DF55" s="323"/>
      <c r="DG55" s="323"/>
      <c r="DH55" s="323"/>
      <c r="DI55" s="323"/>
      <c r="DJ55" s="323"/>
      <c r="DK55" s="323"/>
      <c r="DL55" s="323"/>
      <c r="DM55" s="323"/>
      <c r="DN55" s="323"/>
      <c r="DO55" s="323"/>
      <c r="DP55" s="323"/>
      <c r="DQ55" s="323"/>
      <c r="DR55" s="323"/>
      <c r="DS55" s="323"/>
      <c r="DT55" s="323"/>
      <c r="DU55" s="323"/>
      <c r="DV55" s="323"/>
      <c r="DW55" s="323"/>
      <c r="DX55" s="323"/>
      <c r="DY55" s="323"/>
      <c r="DZ55" s="323"/>
      <c r="EA55" s="323"/>
      <c r="EB55" s="323"/>
      <c r="EC55" s="323"/>
      <c r="ED55" s="323"/>
      <c r="EE55" s="323"/>
      <c r="EF55" s="323"/>
      <c r="EG55" s="323"/>
      <c r="EH55" s="323"/>
      <c r="EI55" s="323"/>
      <c r="EJ55" s="323"/>
      <c r="EK55" s="323"/>
      <c r="EL55" s="323"/>
      <c r="EM55" s="323"/>
      <c r="EN55" s="323"/>
      <c r="EO55" s="323"/>
      <c r="EP55" s="323"/>
      <c r="EQ55" s="323"/>
      <c r="ER55" s="323"/>
      <c r="ES55" s="323"/>
      <c r="ET55" s="323"/>
      <c r="EU55" s="323"/>
      <c r="EV55" s="323"/>
      <c r="EW55" s="323"/>
      <c r="EX55" s="323"/>
      <c r="EY55" s="323"/>
      <c r="EZ55" s="323"/>
      <c r="FA55" s="323"/>
      <c r="FB55" s="323"/>
      <c r="FC55" s="323"/>
      <c r="FD55" s="323"/>
      <c r="FE55" s="323"/>
      <c r="FF55" s="323"/>
      <c r="FG55" s="323"/>
      <c r="FH55" s="323"/>
      <c r="FI55" s="323"/>
      <c r="FJ55" s="323"/>
      <c r="FK55" s="323"/>
      <c r="FL55" s="323"/>
      <c r="FM55" s="323"/>
      <c r="FN55" s="323"/>
      <c r="FO55" s="323"/>
      <c r="FP55" s="323"/>
      <c r="FQ55" s="323"/>
      <c r="FR55" s="323"/>
      <c r="FS55" s="323"/>
      <c r="FT55" s="323"/>
      <c r="FU55" s="323"/>
      <c r="FV55" s="323"/>
      <c r="FW55" s="323"/>
      <c r="FX55" s="323"/>
      <c r="FY55" s="323"/>
      <c r="FZ55" s="323"/>
      <c r="GA55" s="323"/>
      <c r="GB55" s="323"/>
      <c r="GC55" s="323"/>
      <c r="GD55" s="323"/>
      <c r="GE55" s="323"/>
      <c r="GF55" s="323"/>
      <c r="GG55" s="323"/>
      <c r="GH55" s="323"/>
      <c r="GI55" s="323"/>
      <c r="GJ55" s="323"/>
      <c r="GK55" s="323"/>
      <c r="GL55" s="323"/>
      <c r="GM55" s="323"/>
      <c r="GN55" s="323"/>
      <c r="GO55" s="323"/>
      <c r="GP55" s="323"/>
      <c r="GQ55" s="323"/>
      <c r="GR55" s="323"/>
      <c r="GS55" s="323"/>
      <c r="GT55" s="323"/>
      <c r="GU55" s="323"/>
      <c r="GV55" s="323"/>
      <c r="GW55" s="323"/>
      <c r="GX55" s="323"/>
      <c r="GY55" s="323"/>
      <c r="GZ55" s="323"/>
      <c r="HA55" s="323"/>
      <c r="HB55" s="323"/>
      <c r="HC55" s="323"/>
      <c r="HD55" s="323"/>
      <c r="HE55" s="323"/>
      <c r="HF55" s="323"/>
      <c r="HG55" s="323"/>
      <c r="HH55" s="323"/>
      <c r="HI55" s="323"/>
      <c r="HJ55" s="323"/>
      <c r="HK55" s="323"/>
      <c r="HL55" s="323"/>
      <c r="HM55" s="323"/>
      <c r="HN55" s="323"/>
      <c r="HO55" s="323"/>
      <c r="HP55" s="323"/>
      <c r="HQ55" s="323"/>
      <c r="HR55" s="323"/>
      <c r="HS55" s="323"/>
      <c r="HT55" s="323"/>
      <c r="HU55" s="323"/>
      <c r="HV55" s="323"/>
      <c r="HW55" s="323"/>
      <c r="HX55" s="323"/>
      <c r="HY55" s="323"/>
      <c r="HZ55" s="323"/>
      <c r="IA55" s="323"/>
      <c r="IB55" s="323"/>
      <c r="IC55" s="323"/>
    </row>
    <row r="56" spans="1:237" s="324" customFormat="1" ht="15" x14ac:dyDescent="0.25">
      <c r="A56" s="320">
        <v>44</v>
      </c>
      <c r="B56" s="321" t="s">
        <v>2776</v>
      </c>
      <c r="C56" s="321" t="s">
        <v>2777</v>
      </c>
      <c r="D56" s="320">
        <v>85</v>
      </c>
      <c r="E56" s="322" t="str">
        <f t="shared" si="1"/>
        <v>Tốt</v>
      </c>
      <c r="F56" s="320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23"/>
      <c r="BC56" s="323"/>
      <c r="BD56" s="323"/>
      <c r="BE56" s="323"/>
      <c r="BF56" s="323"/>
      <c r="BG56" s="323"/>
      <c r="BH56" s="323"/>
      <c r="BI56" s="323"/>
      <c r="BJ56" s="323"/>
      <c r="BK56" s="323"/>
      <c r="BL56" s="323"/>
      <c r="BM56" s="323"/>
      <c r="BN56" s="323"/>
      <c r="BO56" s="323"/>
      <c r="BP56" s="323"/>
      <c r="BQ56" s="323"/>
      <c r="BR56" s="323"/>
      <c r="BS56" s="323"/>
      <c r="BT56" s="323"/>
      <c r="BU56" s="323"/>
      <c r="BV56" s="323"/>
      <c r="BW56" s="323"/>
      <c r="BX56" s="323"/>
      <c r="BY56" s="323"/>
      <c r="BZ56" s="323"/>
      <c r="CA56" s="323"/>
      <c r="CB56" s="323"/>
      <c r="CC56" s="323"/>
      <c r="CD56" s="323"/>
      <c r="CE56" s="323"/>
      <c r="CF56" s="323"/>
      <c r="CG56" s="323"/>
      <c r="CH56" s="323"/>
      <c r="CI56" s="323"/>
      <c r="CJ56" s="323"/>
      <c r="CK56" s="323"/>
      <c r="CL56" s="323"/>
      <c r="CM56" s="323"/>
      <c r="CN56" s="323"/>
      <c r="CO56" s="323"/>
      <c r="CP56" s="323"/>
      <c r="CQ56" s="323"/>
      <c r="CR56" s="323"/>
      <c r="CS56" s="323"/>
      <c r="CT56" s="323"/>
      <c r="CU56" s="323"/>
      <c r="CV56" s="323"/>
      <c r="CW56" s="323"/>
      <c r="CX56" s="323"/>
      <c r="CY56" s="323"/>
      <c r="CZ56" s="323"/>
      <c r="DA56" s="323"/>
      <c r="DB56" s="323"/>
      <c r="DC56" s="323"/>
      <c r="DD56" s="323"/>
      <c r="DE56" s="323"/>
      <c r="DF56" s="323"/>
      <c r="DG56" s="323"/>
      <c r="DH56" s="323"/>
      <c r="DI56" s="323"/>
      <c r="DJ56" s="323"/>
      <c r="DK56" s="323"/>
      <c r="DL56" s="323"/>
      <c r="DM56" s="323"/>
      <c r="DN56" s="323"/>
      <c r="DO56" s="323"/>
      <c r="DP56" s="323"/>
      <c r="DQ56" s="323"/>
      <c r="DR56" s="323"/>
      <c r="DS56" s="323"/>
      <c r="DT56" s="323"/>
      <c r="DU56" s="323"/>
      <c r="DV56" s="323"/>
      <c r="DW56" s="323"/>
      <c r="DX56" s="323"/>
      <c r="DY56" s="323"/>
      <c r="DZ56" s="323"/>
      <c r="EA56" s="323"/>
      <c r="EB56" s="323"/>
      <c r="EC56" s="323"/>
      <c r="ED56" s="323"/>
      <c r="EE56" s="323"/>
      <c r="EF56" s="323"/>
      <c r="EG56" s="323"/>
      <c r="EH56" s="323"/>
      <c r="EI56" s="323"/>
      <c r="EJ56" s="323"/>
      <c r="EK56" s="323"/>
      <c r="EL56" s="323"/>
      <c r="EM56" s="323"/>
      <c r="EN56" s="323"/>
      <c r="EO56" s="323"/>
      <c r="EP56" s="323"/>
      <c r="EQ56" s="323"/>
      <c r="ER56" s="323"/>
      <c r="ES56" s="323"/>
      <c r="ET56" s="323"/>
      <c r="EU56" s="323"/>
      <c r="EV56" s="323"/>
      <c r="EW56" s="323"/>
      <c r="EX56" s="323"/>
      <c r="EY56" s="323"/>
      <c r="EZ56" s="323"/>
      <c r="FA56" s="323"/>
      <c r="FB56" s="323"/>
      <c r="FC56" s="323"/>
      <c r="FD56" s="323"/>
      <c r="FE56" s="323"/>
      <c r="FF56" s="323"/>
      <c r="FG56" s="323"/>
      <c r="FH56" s="323"/>
      <c r="FI56" s="323"/>
      <c r="FJ56" s="323"/>
      <c r="FK56" s="323"/>
      <c r="FL56" s="323"/>
      <c r="FM56" s="323"/>
      <c r="FN56" s="323"/>
      <c r="FO56" s="323"/>
      <c r="FP56" s="323"/>
      <c r="FQ56" s="323"/>
      <c r="FR56" s="323"/>
      <c r="FS56" s="323"/>
      <c r="FT56" s="323"/>
      <c r="FU56" s="323"/>
      <c r="FV56" s="323"/>
      <c r="FW56" s="323"/>
      <c r="FX56" s="323"/>
      <c r="FY56" s="323"/>
      <c r="FZ56" s="323"/>
      <c r="GA56" s="323"/>
      <c r="GB56" s="323"/>
      <c r="GC56" s="323"/>
      <c r="GD56" s="323"/>
      <c r="GE56" s="323"/>
      <c r="GF56" s="323"/>
      <c r="GG56" s="323"/>
      <c r="GH56" s="323"/>
      <c r="GI56" s="323"/>
      <c r="GJ56" s="323"/>
      <c r="GK56" s="323"/>
      <c r="GL56" s="323"/>
      <c r="GM56" s="323"/>
      <c r="GN56" s="323"/>
      <c r="GO56" s="323"/>
      <c r="GP56" s="323"/>
      <c r="GQ56" s="323"/>
      <c r="GR56" s="323"/>
      <c r="GS56" s="323"/>
      <c r="GT56" s="323"/>
      <c r="GU56" s="323"/>
      <c r="GV56" s="323"/>
      <c r="GW56" s="323"/>
      <c r="GX56" s="323"/>
      <c r="GY56" s="323"/>
      <c r="GZ56" s="323"/>
      <c r="HA56" s="323"/>
      <c r="HB56" s="323"/>
      <c r="HC56" s="323"/>
      <c r="HD56" s="323"/>
      <c r="HE56" s="323"/>
      <c r="HF56" s="323"/>
      <c r="HG56" s="323"/>
      <c r="HH56" s="323"/>
      <c r="HI56" s="323"/>
      <c r="HJ56" s="323"/>
      <c r="HK56" s="323"/>
      <c r="HL56" s="323"/>
      <c r="HM56" s="323"/>
      <c r="HN56" s="323"/>
      <c r="HO56" s="323"/>
      <c r="HP56" s="323"/>
      <c r="HQ56" s="323"/>
      <c r="HR56" s="323"/>
      <c r="HS56" s="323"/>
      <c r="HT56" s="323"/>
      <c r="HU56" s="323"/>
      <c r="HV56" s="323"/>
      <c r="HW56" s="323"/>
      <c r="HX56" s="323"/>
      <c r="HY56" s="323"/>
      <c r="HZ56" s="323"/>
      <c r="IA56" s="323"/>
      <c r="IB56" s="323"/>
      <c r="IC56" s="323"/>
    </row>
    <row r="57" spans="1:237" s="324" customFormat="1" ht="15" x14ac:dyDescent="0.25">
      <c r="A57" s="320">
        <v>45</v>
      </c>
      <c r="B57" s="321" t="s">
        <v>2778</v>
      </c>
      <c r="C57" s="321" t="s">
        <v>2779</v>
      </c>
      <c r="D57" s="320">
        <v>85</v>
      </c>
      <c r="E57" s="322" t="str">
        <f t="shared" si="1"/>
        <v>Tốt</v>
      </c>
      <c r="F57" s="320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3"/>
      <c r="AL57" s="323"/>
      <c r="AM57" s="323"/>
      <c r="AN57" s="323"/>
      <c r="AO57" s="323"/>
      <c r="AP57" s="323"/>
      <c r="AQ57" s="323"/>
      <c r="AR57" s="323"/>
      <c r="AS57" s="323"/>
      <c r="AT57" s="323"/>
      <c r="AU57" s="323"/>
      <c r="AV57" s="323"/>
      <c r="AW57" s="323"/>
      <c r="AX57" s="323"/>
      <c r="AY57" s="323"/>
      <c r="AZ57" s="323"/>
      <c r="BA57" s="323"/>
      <c r="BB57" s="323"/>
      <c r="BC57" s="323"/>
      <c r="BD57" s="323"/>
      <c r="BE57" s="323"/>
      <c r="BF57" s="323"/>
      <c r="BG57" s="323"/>
      <c r="BH57" s="323"/>
      <c r="BI57" s="323"/>
      <c r="BJ57" s="323"/>
      <c r="BK57" s="323"/>
      <c r="BL57" s="323"/>
      <c r="BM57" s="323"/>
      <c r="BN57" s="323"/>
      <c r="BO57" s="323"/>
      <c r="BP57" s="323"/>
      <c r="BQ57" s="323"/>
      <c r="BR57" s="323"/>
      <c r="BS57" s="323"/>
      <c r="BT57" s="323"/>
      <c r="BU57" s="323"/>
      <c r="BV57" s="323"/>
      <c r="BW57" s="323"/>
      <c r="BX57" s="323"/>
      <c r="BY57" s="323"/>
      <c r="BZ57" s="323"/>
      <c r="CA57" s="323"/>
      <c r="CB57" s="323"/>
      <c r="CC57" s="323"/>
      <c r="CD57" s="323"/>
      <c r="CE57" s="323"/>
      <c r="CF57" s="323"/>
      <c r="CG57" s="323"/>
      <c r="CH57" s="323"/>
      <c r="CI57" s="323"/>
      <c r="CJ57" s="323"/>
      <c r="CK57" s="323"/>
      <c r="CL57" s="323"/>
      <c r="CM57" s="323"/>
      <c r="CN57" s="323"/>
      <c r="CO57" s="323"/>
      <c r="CP57" s="323"/>
      <c r="CQ57" s="323"/>
      <c r="CR57" s="323"/>
      <c r="CS57" s="323"/>
      <c r="CT57" s="323"/>
      <c r="CU57" s="323"/>
      <c r="CV57" s="323"/>
      <c r="CW57" s="323"/>
      <c r="CX57" s="323"/>
      <c r="CY57" s="323"/>
      <c r="CZ57" s="323"/>
      <c r="DA57" s="323"/>
      <c r="DB57" s="323"/>
      <c r="DC57" s="323"/>
      <c r="DD57" s="323"/>
      <c r="DE57" s="323"/>
      <c r="DF57" s="323"/>
      <c r="DG57" s="323"/>
      <c r="DH57" s="323"/>
      <c r="DI57" s="323"/>
      <c r="DJ57" s="323"/>
      <c r="DK57" s="323"/>
      <c r="DL57" s="323"/>
      <c r="DM57" s="323"/>
      <c r="DN57" s="323"/>
      <c r="DO57" s="323"/>
      <c r="DP57" s="323"/>
      <c r="DQ57" s="323"/>
      <c r="DR57" s="323"/>
      <c r="DS57" s="323"/>
      <c r="DT57" s="323"/>
      <c r="DU57" s="323"/>
      <c r="DV57" s="323"/>
      <c r="DW57" s="323"/>
      <c r="DX57" s="323"/>
      <c r="DY57" s="323"/>
      <c r="DZ57" s="323"/>
      <c r="EA57" s="323"/>
      <c r="EB57" s="323"/>
      <c r="EC57" s="323"/>
      <c r="ED57" s="323"/>
      <c r="EE57" s="323"/>
      <c r="EF57" s="323"/>
      <c r="EG57" s="323"/>
      <c r="EH57" s="323"/>
      <c r="EI57" s="323"/>
      <c r="EJ57" s="323"/>
      <c r="EK57" s="323"/>
      <c r="EL57" s="323"/>
      <c r="EM57" s="323"/>
      <c r="EN57" s="323"/>
      <c r="EO57" s="323"/>
      <c r="EP57" s="323"/>
      <c r="EQ57" s="323"/>
      <c r="ER57" s="323"/>
      <c r="ES57" s="323"/>
      <c r="ET57" s="323"/>
      <c r="EU57" s="323"/>
      <c r="EV57" s="323"/>
      <c r="EW57" s="323"/>
      <c r="EX57" s="323"/>
      <c r="EY57" s="323"/>
      <c r="EZ57" s="323"/>
      <c r="FA57" s="323"/>
      <c r="FB57" s="323"/>
      <c r="FC57" s="323"/>
      <c r="FD57" s="323"/>
      <c r="FE57" s="323"/>
      <c r="FF57" s="323"/>
      <c r="FG57" s="323"/>
      <c r="FH57" s="323"/>
      <c r="FI57" s="323"/>
      <c r="FJ57" s="323"/>
      <c r="FK57" s="323"/>
      <c r="FL57" s="323"/>
      <c r="FM57" s="323"/>
      <c r="FN57" s="323"/>
      <c r="FO57" s="323"/>
      <c r="FP57" s="323"/>
      <c r="FQ57" s="323"/>
      <c r="FR57" s="323"/>
      <c r="FS57" s="323"/>
      <c r="FT57" s="323"/>
      <c r="FU57" s="323"/>
      <c r="FV57" s="323"/>
      <c r="FW57" s="323"/>
      <c r="FX57" s="323"/>
      <c r="FY57" s="323"/>
      <c r="FZ57" s="323"/>
      <c r="GA57" s="323"/>
      <c r="GB57" s="323"/>
      <c r="GC57" s="323"/>
      <c r="GD57" s="323"/>
      <c r="GE57" s="323"/>
      <c r="GF57" s="323"/>
      <c r="GG57" s="323"/>
      <c r="GH57" s="323"/>
      <c r="GI57" s="323"/>
      <c r="GJ57" s="323"/>
      <c r="GK57" s="323"/>
      <c r="GL57" s="323"/>
      <c r="GM57" s="323"/>
      <c r="GN57" s="323"/>
      <c r="GO57" s="323"/>
      <c r="GP57" s="323"/>
      <c r="GQ57" s="323"/>
      <c r="GR57" s="323"/>
      <c r="GS57" s="323"/>
      <c r="GT57" s="323"/>
      <c r="GU57" s="323"/>
      <c r="GV57" s="323"/>
      <c r="GW57" s="323"/>
      <c r="GX57" s="323"/>
      <c r="GY57" s="323"/>
      <c r="GZ57" s="323"/>
      <c r="HA57" s="323"/>
      <c r="HB57" s="323"/>
      <c r="HC57" s="323"/>
      <c r="HD57" s="323"/>
      <c r="HE57" s="323"/>
      <c r="HF57" s="323"/>
      <c r="HG57" s="323"/>
      <c r="HH57" s="323"/>
      <c r="HI57" s="323"/>
      <c r="HJ57" s="323"/>
      <c r="HK57" s="323"/>
      <c r="HL57" s="323"/>
      <c r="HM57" s="323"/>
      <c r="HN57" s="323"/>
      <c r="HO57" s="323"/>
      <c r="HP57" s="323"/>
      <c r="HQ57" s="323"/>
      <c r="HR57" s="323"/>
      <c r="HS57" s="323"/>
      <c r="HT57" s="323"/>
      <c r="HU57" s="323"/>
      <c r="HV57" s="323"/>
      <c r="HW57" s="323"/>
      <c r="HX57" s="323"/>
      <c r="HY57" s="323"/>
      <c r="HZ57" s="323"/>
      <c r="IA57" s="323"/>
      <c r="IB57" s="323"/>
      <c r="IC57" s="323"/>
    </row>
    <row r="58" spans="1:237" s="324" customFormat="1" ht="15" x14ac:dyDescent="0.25">
      <c r="A58" s="320">
        <v>46</v>
      </c>
      <c r="B58" s="321" t="s">
        <v>2780</v>
      </c>
      <c r="C58" s="321" t="s">
        <v>2781</v>
      </c>
      <c r="D58" s="320">
        <v>0</v>
      </c>
      <c r="E58" s="322" t="str">
        <f t="shared" si="1"/>
        <v>Kém</v>
      </c>
      <c r="F58" s="320" t="s">
        <v>82</v>
      </c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23"/>
      <c r="AJ58" s="323"/>
      <c r="AK58" s="323"/>
      <c r="AL58" s="323"/>
      <c r="AM58" s="323"/>
      <c r="AN58" s="323"/>
      <c r="AO58" s="323"/>
      <c r="AP58" s="323"/>
      <c r="AQ58" s="323"/>
      <c r="AR58" s="323"/>
      <c r="AS58" s="323"/>
      <c r="AT58" s="323"/>
      <c r="AU58" s="323"/>
      <c r="AV58" s="323"/>
      <c r="AW58" s="323"/>
      <c r="AX58" s="323"/>
      <c r="AY58" s="323"/>
      <c r="AZ58" s="323"/>
      <c r="BA58" s="323"/>
      <c r="BB58" s="323"/>
      <c r="BC58" s="323"/>
      <c r="BD58" s="323"/>
      <c r="BE58" s="323"/>
      <c r="BF58" s="323"/>
      <c r="BG58" s="323"/>
      <c r="BH58" s="323"/>
      <c r="BI58" s="323"/>
      <c r="BJ58" s="323"/>
      <c r="BK58" s="323"/>
      <c r="BL58" s="323"/>
      <c r="BM58" s="323"/>
      <c r="BN58" s="323"/>
      <c r="BO58" s="323"/>
      <c r="BP58" s="323"/>
      <c r="BQ58" s="323"/>
      <c r="BR58" s="323"/>
      <c r="BS58" s="323"/>
      <c r="BT58" s="323"/>
      <c r="BU58" s="323"/>
      <c r="BV58" s="323"/>
      <c r="BW58" s="323"/>
      <c r="BX58" s="323"/>
      <c r="BY58" s="323"/>
      <c r="BZ58" s="323"/>
      <c r="CA58" s="323"/>
      <c r="CB58" s="323"/>
      <c r="CC58" s="323"/>
      <c r="CD58" s="323"/>
      <c r="CE58" s="323"/>
      <c r="CF58" s="323"/>
      <c r="CG58" s="323"/>
      <c r="CH58" s="323"/>
      <c r="CI58" s="323"/>
      <c r="CJ58" s="323"/>
      <c r="CK58" s="323"/>
      <c r="CL58" s="323"/>
      <c r="CM58" s="323"/>
      <c r="CN58" s="323"/>
      <c r="CO58" s="323"/>
      <c r="CP58" s="323"/>
      <c r="CQ58" s="323"/>
      <c r="CR58" s="323"/>
      <c r="CS58" s="323"/>
      <c r="CT58" s="323"/>
      <c r="CU58" s="323"/>
      <c r="CV58" s="323"/>
      <c r="CW58" s="323"/>
      <c r="CX58" s="323"/>
      <c r="CY58" s="323"/>
      <c r="CZ58" s="323"/>
      <c r="DA58" s="323"/>
      <c r="DB58" s="323"/>
      <c r="DC58" s="323"/>
      <c r="DD58" s="323"/>
      <c r="DE58" s="323"/>
      <c r="DF58" s="323"/>
      <c r="DG58" s="323"/>
      <c r="DH58" s="323"/>
      <c r="DI58" s="323"/>
      <c r="DJ58" s="323"/>
      <c r="DK58" s="323"/>
      <c r="DL58" s="323"/>
      <c r="DM58" s="323"/>
      <c r="DN58" s="323"/>
      <c r="DO58" s="323"/>
      <c r="DP58" s="323"/>
      <c r="DQ58" s="323"/>
      <c r="DR58" s="323"/>
      <c r="DS58" s="323"/>
      <c r="DT58" s="323"/>
      <c r="DU58" s="323"/>
      <c r="DV58" s="323"/>
      <c r="DW58" s="323"/>
      <c r="DX58" s="323"/>
      <c r="DY58" s="323"/>
      <c r="DZ58" s="323"/>
      <c r="EA58" s="323"/>
      <c r="EB58" s="323"/>
      <c r="EC58" s="323"/>
      <c r="ED58" s="323"/>
      <c r="EE58" s="323"/>
      <c r="EF58" s="323"/>
      <c r="EG58" s="323"/>
      <c r="EH58" s="323"/>
      <c r="EI58" s="323"/>
      <c r="EJ58" s="323"/>
      <c r="EK58" s="323"/>
      <c r="EL58" s="323"/>
      <c r="EM58" s="323"/>
      <c r="EN58" s="323"/>
      <c r="EO58" s="323"/>
      <c r="EP58" s="323"/>
      <c r="EQ58" s="323"/>
      <c r="ER58" s="323"/>
      <c r="ES58" s="323"/>
      <c r="ET58" s="323"/>
      <c r="EU58" s="323"/>
      <c r="EV58" s="323"/>
      <c r="EW58" s="323"/>
      <c r="EX58" s="323"/>
      <c r="EY58" s="323"/>
      <c r="EZ58" s="323"/>
      <c r="FA58" s="323"/>
      <c r="FB58" s="323"/>
      <c r="FC58" s="323"/>
      <c r="FD58" s="323"/>
      <c r="FE58" s="323"/>
      <c r="FF58" s="323"/>
      <c r="FG58" s="323"/>
      <c r="FH58" s="323"/>
      <c r="FI58" s="323"/>
      <c r="FJ58" s="323"/>
      <c r="FK58" s="323"/>
      <c r="FL58" s="323"/>
      <c r="FM58" s="323"/>
      <c r="FN58" s="323"/>
      <c r="FO58" s="323"/>
      <c r="FP58" s="323"/>
      <c r="FQ58" s="323"/>
      <c r="FR58" s="323"/>
      <c r="FS58" s="323"/>
      <c r="FT58" s="323"/>
      <c r="FU58" s="323"/>
      <c r="FV58" s="323"/>
      <c r="FW58" s="323"/>
      <c r="FX58" s="323"/>
      <c r="FY58" s="323"/>
      <c r="FZ58" s="323"/>
      <c r="GA58" s="323"/>
      <c r="GB58" s="323"/>
      <c r="GC58" s="323"/>
      <c r="GD58" s="323"/>
      <c r="GE58" s="323"/>
      <c r="GF58" s="323"/>
      <c r="GG58" s="323"/>
      <c r="GH58" s="323"/>
      <c r="GI58" s="323"/>
      <c r="GJ58" s="323"/>
      <c r="GK58" s="323"/>
      <c r="GL58" s="323"/>
      <c r="GM58" s="323"/>
      <c r="GN58" s="323"/>
      <c r="GO58" s="323"/>
      <c r="GP58" s="323"/>
      <c r="GQ58" s="323"/>
      <c r="GR58" s="323"/>
      <c r="GS58" s="323"/>
      <c r="GT58" s="323"/>
      <c r="GU58" s="323"/>
      <c r="GV58" s="323"/>
      <c r="GW58" s="323"/>
      <c r="GX58" s="323"/>
      <c r="GY58" s="323"/>
      <c r="GZ58" s="323"/>
      <c r="HA58" s="323"/>
      <c r="HB58" s="323"/>
      <c r="HC58" s="323"/>
      <c r="HD58" s="323"/>
      <c r="HE58" s="323"/>
      <c r="HF58" s="323"/>
      <c r="HG58" s="323"/>
      <c r="HH58" s="323"/>
      <c r="HI58" s="323"/>
      <c r="HJ58" s="323"/>
      <c r="HK58" s="323"/>
      <c r="HL58" s="323"/>
      <c r="HM58" s="323"/>
      <c r="HN58" s="323"/>
      <c r="HO58" s="323"/>
      <c r="HP58" s="323"/>
      <c r="HQ58" s="323"/>
      <c r="HR58" s="323"/>
      <c r="HS58" s="323"/>
      <c r="HT58" s="323"/>
      <c r="HU58" s="323"/>
      <c r="HV58" s="323"/>
      <c r="HW58" s="323"/>
      <c r="HX58" s="323"/>
      <c r="HY58" s="323"/>
      <c r="HZ58" s="323"/>
      <c r="IA58" s="323"/>
      <c r="IB58" s="323"/>
      <c r="IC58" s="323"/>
    </row>
    <row r="59" spans="1:237" s="324" customFormat="1" ht="15" x14ac:dyDescent="0.25">
      <c r="A59" s="320">
        <v>47</v>
      </c>
      <c r="B59" s="321" t="s">
        <v>2782</v>
      </c>
      <c r="C59" s="321" t="s">
        <v>2783</v>
      </c>
      <c r="D59" s="320">
        <v>82</v>
      </c>
      <c r="E59" s="322" t="str">
        <f t="shared" si="1"/>
        <v>Tốt</v>
      </c>
      <c r="F59" s="320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3"/>
      <c r="BB59" s="323"/>
      <c r="BC59" s="323"/>
      <c r="BD59" s="323"/>
      <c r="BE59" s="323"/>
      <c r="BF59" s="323"/>
      <c r="BG59" s="323"/>
      <c r="BH59" s="323"/>
      <c r="BI59" s="323"/>
      <c r="BJ59" s="323"/>
      <c r="BK59" s="323"/>
      <c r="BL59" s="323"/>
      <c r="BM59" s="323"/>
      <c r="BN59" s="323"/>
      <c r="BO59" s="323"/>
      <c r="BP59" s="323"/>
      <c r="BQ59" s="323"/>
      <c r="BR59" s="323"/>
      <c r="BS59" s="323"/>
      <c r="BT59" s="323"/>
      <c r="BU59" s="323"/>
      <c r="BV59" s="323"/>
      <c r="BW59" s="323"/>
      <c r="BX59" s="323"/>
      <c r="BY59" s="323"/>
      <c r="BZ59" s="323"/>
      <c r="CA59" s="323"/>
      <c r="CB59" s="323"/>
      <c r="CC59" s="323"/>
      <c r="CD59" s="323"/>
      <c r="CE59" s="323"/>
      <c r="CF59" s="323"/>
      <c r="CG59" s="323"/>
      <c r="CH59" s="323"/>
      <c r="CI59" s="323"/>
      <c r="CJ59" s="323"/>
      <c r="CK59" s="323"/>
      <c r="CL59" s="323"/>
      <c r="CM59" s="323"/>
      <c r="CN59" s="323"/>
      <c r="CO59" s="323"/>
      <c r="CP59" s="323"/>
      <c r="CQ59" s="323"/>
      <c r="CR59" s="323"/>
      <c r="CS59" s="323"/>
      <c r="CT59" s="323"/>
      <c r="CU59" s="323"/>
      <c r="CV59" s="323"/>
      <c r="CW59" s="323"/>
      <c r="CX59" s="323"/>
      <c r="CY59" s="323"/>
      <c r="CZ59" s="323"/>
      <c r="DA59" s="323"/>
      <c r="DB59" s="323"/>
      <c r="DC59" s="323"/>
      <c r="DD59" s="323"/>
      <c r="DE59" s="323"/>
      <c r="DF59" s="323"/>
      <c r="DG59" s="323"/>
      <c r="DH59" s="323"/>
      <c r="DI59" s="323"/>
      <c r="DJ59" s="323"/>
      <c r="DK59" s="323"/>
      <c r="DL59" s="323"/>
      <c r="DM59" s="323"/>
      <c r="DN59" s="323"/>
      <c r="DO59" s="323"/>
      <c r="DP59" s="323"/>
      <c r="DQ59" s="323"/>
      <c r="DR59" s="323"/>
      <c r="DS59" s="323"/>
      <c r="DT59" s="323"/>
      <c r="DU59" s="323"/>
      <c r="DV59" s="323"/>
      <c r="DW59" s="323"/>
      <c r="DX59" s="323"/>
      <c r="DY59" s="323"/>
      <c r="DZ59" s="323"/>
      <c r="EA59" s="323"/>
      <c r="EB59" s="323"/>
      <c r="EC59" s="323"/>
      <c r="ED59" s="323"/>
      <c r="EE59" s="323"/>
      <c r="EF59" s="323"/>
      <c r="EG59" s="323"/>
      <c r="EH59" s="323"/>
      <c r="EI59" s="323"/>
      <c r="EJ59" s="323"/>
      <c r="EK59" s="323"/>
      <c r="EL59" s="323"/>
      <c r="EM59" s="323"/>
      <c r="EN59" s="323"/>
      <c r="EO59" s="323"/>
      <c r="EP59" s="323"/>
      <c r="EQ59" s="323"/>
      <c r="ER59" s="323"/>
      <c r="ES59" s="323"/>
      <c r="ET59" s="323"/>
      <c r="EU59" s="323"/>
      <c r="EV59" s="323"/>
      <c r="EW59" s="323"/>
      <c r="EX59" s="323"/>
      <c r="EY59" s="323"/>
      <c r="EZ59" s="323"/>
      <c r="FA59" s="323"/>
      <c r="FB59" s="323"/>
      <c r="FC59" s="323"/>
      <c r="FD59" s="323"/>
      <c r="FE59" s="323"/>
      <c r="FF59" s="323"/>
      <c r="FG59" s="323"/>
      <c r="FH59" s="323"/>
      <c r="FI59" s="323"/>
      <c r="FJ59" s="323"/>
      <c r="FK59" s="323"/>
      <c r="FL59" s="323"/>
      <c r="FM59" s="323"/>
      <c r="FN59" s="323"/>
      <c r="FO59" s="323"/>
      <c r="FP59" s="323"/>
      <c r="FQ59" s="323"/>
      <c r="FR59" s="323"/>
      <c r="FS59" s="323"/>
      <c r="FT59" s="323"/>
      <c r="FU59" s="323"/>
      <c r="FV59" s="323"/>
      <c r="FW59" s="323"/>
      <c r="FX59" s="323"/>
      <c r="FY59" s="323"/>
      <c r="FZ59" s="323"/>
      <c r="GA59" s="323"/>
      <c r="GB59" s="323"/>
      <c r="GC59" s="323"/>
      <c r="GD59" s="323"/>
      <c r="GE59" s="323"/>
      <c r="GF59" s="323"/>
      <c r="GG59" s="323"/>
      <c r="GH59" s="323"/>
      <c r="GI59" s="323"/>
      <c r="GJ59" s="323"/>
      <c r="GK59" s="323"/>
      <c r="GL59" s="323"/>
      <c r="GM59" s="323"/>
      <c r="GN59" s="323"/>
      <c r="GO59" s="323"/>
      <c r="GP59" s="323"/>
      <c r="GQ59" s="323"/>
      <c r="GR59" s="323"/>
      <c r="GS59" s="323"/>
      <c r="GT59" s="323"/>
      <c r="GU59" s="323"/>
      <c r="GV59" s="323"/>
      <c r="GW59" s="323"/>
      <c r="GX59" s="323"/>
      <c r="GY59" s="323"/>
      <c r="GZ59" s="323"/>
      <c r="HA59" s="323"/>
      <c r="HB59" s="323"/>
      <c r="HC59" s="323"/>
      <c r="HD59" s="323"/>
      <c r="HE59" s="323"/>
      <c r="HF59" s="323"/>
      <c r="HG59" s="323"/>
      <c r="HH59" s="323"/>
      <c r="HI59" s="323"/>
      <c r="HJ59" s="323"/>
      <c r="HK59" s="323"/>
      <c r="HL59" s="323"/>
      <c r="HM59" s="323"/>
      <c r="HN59" s="323"/>
      <c r="HO59" s="323"/>
      <c r="HP59" s="323"/>
      <c r="HQ59" s="323"/>
      <c r="HR59" s="323"/>
      <c r="HS59" s="323"/>
      <c r="HT59" s="323"/>
      <c r="HU59" s="323"/>
      <c r="HV59" s="323"/>
      <c r="HW59" s="323"/>
      <c r="HX59" s="323"/>
      <c r="HY59" s="323"/>
      <c r="HZ59" s="323"/>
      <c r="IA59" s="323"/>
      <c r="IB59" s="323"/>
      <c r="IC59" s="323"/>
    </row>
    <row r="60" spans="1:237" s="324" customFormat="1" ht="15" x14ac:dyDescent="0.25">
      <c r="A60" s="320">
        <v>48</v>
      </c>
      <c r="B60" s="321" t="s">
        <v>2784</v>
      </c>
      <c r="C60" s="321" t="s">
        <v>2785</v>
      </c>
      <c r="D60" s="320">
        <v>85</v>
      </c>
      <c r="E60" s="322" t="str">
        <f t="shared" si="1"/>
        <v>Tốt</v>
      </c>
      <c r="F60" s="320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323"/>
      <c r="AU60" s="323"/>
      <c r="AV60" s="323"/>
      <c r="AW60" s="323"/>
      <c r="AX60" s="323"/>
      <c r="AY60" s="323"/>
      <c r="AZ60" s="323"/>
      <c r="BA60" s="323"/>
      <c r="BB60" s="323"/>
      <c r="BC60" s="323"/>
      <c r="BD60" s="323"/>
      <c r="BE60" s="323"/>
      <c r="BF60" s="323"/>
      <c r="BG60" s="323"/>
      <c r="BH60" s="323"/>
      <c r="BI60" s="323"/>
      <c r="BJ60" s="323"/>
      <c r="BK60" s="323"/>
      <c r="BL60" s="323"/>
      <c r="BM60" s="323"/>
      <c r="BN60" s="323"/>
      <c r="BO60" s="323"/>
      <c r="BP60" s="323"/>
      <c r="BQ60" s="323"/>
      <c r="BR60" s="323"/>
      <c r="BS60" s="323"/>
      <c r="BT60" s="323"/>
      <c r="BU60" s="323"/>
      <c r="BV60" s="323"/>
      <c r="BW60" s="323"/>
      <c r="BX60" s="323"/>
      <c r="BY60" s="323"/>
      <c r="BZ60" s="323"/>
      <c r="CA60" s="323"/>
      <c r="CB60" s="323"/>
      <c r="CC60" s="323"/>
      <c r="CD60" s="323"/>
      <c r="CE60" s="323"/>
      <c r="CF60" s="323"/>
      <c r="CG60" s="323"/>
      <c r="CH60" s="323"/>
      <c r="CI60" s="323"/>
      <c r="CJ60" s="323"/>
      <c r="CK60" s="323"/>
      <c r="CL60" s="323"/>
      <c r="CM60" s="323"/>
      <c r="CN60" s="323"/>
      <c r="CO60" s="323"/>
      <c r="CP60" s="323"/>
      <c r="CQ60" s="323"/>
      <c r="CR60" s="323"/>
      <c r="CS60" s="323"/>
      <c r="CT60" s="323"/>
      <c r="CU60" s="323"/>
      <c r="CV60" s="323"/>
      <c r="CW60" s="323"/>
      <c r="CX60" s="323"/>
      <c r="CY60" s="323"/>
      <c r="CZ60" s="323"/>
      <c r="DA60" s="323"/>
      <c r="DB60" s="323"/>
      <c r="DC60" s="323"/>
      <c r="DD60" s="323"/>
      <c r="DE60" s="323"/>
      <c r="DF60" s="323"/>
      <c r="DG60" s="323"/>
      <c r="DH60" s="323"/>
      <c r="DI60" s="323"/>
      <c r="DJ60" s="323"/>
      <c r="DK60" s="323"/>
      <c r="DL60" s="323"/>
      <c r="DM60" s="323"/>
      <c r="DN60" s="323"/>
      <c r="DO60" s="323"/>
      <c r="DP60" s="323"/>
      <c r="DQ60" s="323"/>
      <c r="DR60" s="323"/>
      <c r="DS60" s="323"/>
      <c r="DT60" s="323"/>
      <c r="DU60" s="323"/>
      <c r="DV60" s="323"/>
      <c r="DW60" s="323"/>
      <c r="DX60" s="323"/>
      <c r="DY60" s="323"/>
      <c r="DZ60" s="323"/>
      <c r="EA60" s="323"/>
      <c r="EB60" s="323"/>
      <c r="EC60" s="323"/>
      <c r="ED60" s="323"/>
      <c r="EE60" s="323"/>
      <c r="EF60" s="323"/>
      <c r="EG60" s="323"/>
      <c r="EH60" s="323"/>
      <c r="EI60" s="323"/>
      <c r="EJ60" s="323"/>
      <c r="EK60" s="323"/>
      <c r="EL60" s="323"/>
      <c r="EM60" s="323"/>
      <c r="EN60" s="323"/>
      <c r="EO60" s="323"/>
      <c r="EP60" s="323"/>
      <c r="EQ60" s="323"/>
      <c r="ER60" s="323"/>
      <c r="ES60" s="323"/>
      <c r="ET60" s="323"/>
      <c r="EU60" s="323"/>
      <c r="EV60" s="323"/>
      <c r="EW60" s="323"/>
      <c r="EX60" s="323"/>
      <c r="EY60" s="323"/>
      <c r="EZ60" s="323"/>
      <c r="FA60" s="323"/>
      <c r="FB60" s="323"/>
      <c r="FC60" s="323"/>
      <c r="FD60" s="323"/>
      <c r="FE60" s="323"/>
      <c r="FF60" s="323"/>
      <c r="FG60" s="323"/>
      <c r="FH60" s="323"/>
      <c r="FI60" s="323"/>
      <c r="FJ60" s="323"/>
      <c r="FK60" s="323"/>
      <c r="FL60" s="323"/>
      <c r="FM60" s="323"/>
      <c r="FN60" s="323"/>
      <c r="FO60" s="323"/>
      <c r="FP60" s="323"/>
      <c r="FQ60" s="323"/>
      <c r="FR60" s="323"/>
      <c r="FS60" s="323"/>
      <c r="FT60" s="323"/>
      <c r="FU60" s="323"/>
      <c r="FV60" s="323"/>
      <c r="FW60" s="323"/>
      <c r="FX60" s="323"/>
      <c r="FY60" s="323"/>
      <c r="FZ60" s="323"/>
      <c r="GA60" s="323"/>
      <c r="GB60" s="323"/>
      <c r="GC60" s="323"/>
      <c r="GD60" s="323"/>
      <c r="GE60" s="323"/>
      <c r="GF60" s="323"/>
      <c r="GG60" s="323"/>
      <c r="GH60" s="323"/>
      <c r="GI60" s="323"/>
      <c r="GJ60" s="323"/>
      <c r="GK60" s="323"/>
      <c r="GL60" s="323"/>
      <c r="GM60" s="323"/>
      <c r="GN60" s="323"/>
      <c r="GO60" s="323"/>
      <c r="GP60" s="323"/>
      <c r="GQ60" s="323"/>
      <c r="GR60" s="323"/>
      <c r="GS60" s="323"/>
      <c r="GT60" s="323"/>
      <c r="GU60" s="323"/>
      <c r="GV60" s="323"/>
      <c r="GW60" s="323"/>
      <c r="GX60" s="323"/>
      <c r="GY60" s="323"/>
      <c r="GZ60" s="323"/>
      <c r="HA60" s="323"/>
      <c r="HB60" s="323"/>
      <c r="HC60" s="323"/>
      <c r="HD60" s="323"/>
      <c r="HE60" s="323"/>
      <c r="HF60" s="323"/>
      <c r="HG60" s="323"/>
      <c r="HH60" s="323"/>
      <c r="HI60" s="323"/>
      <c r="HJ60" s="323"/>
      <c r="HK60" s="323"/>
      <c r="HL60" s="323"/>
      <c r="HM60" s="323"/>
      <c r="HN60" s="323"/>
      <c r="HO60" s="323"/>
      <c r="HP60" s="323"/>
      <c r="HQ60" s="323"/>
      <c r="HR60" s="323"/>
      <c r="HS60" s="323"/>
      <c r="HT60" s="323"/>
      <c r="HU60" s="323"/>
      <c r="HV60" s="323"/>
      <c r="HW60" s="323"/>
      <c r="HX60" s="323"/>
      <c r="HY60" s="323"/>
      <c r="HZ60" s="323"/>
      <c r="IA60" s="323"/>
      <c r="IB60" s="323"/>
      <c r="IC60" s="323"/>
    </row>
    <row r="61" spans="1:237" s="324" customFormat="1" ht="15" x14ac:dyDescent="0.25">
      <c r="A61" s="320">
        <v>49</v>
      </c>
      <c r="B61" s="321" t="s">
        <v>2786</v>
      </c>
      <c r="C61" s="321" t="s">
        <v>2787</v>
      </c>
      <c r="D61" s="320">
        <v>90</v>
      </c>
      <c r="E61" s="322" t="str">
        <f t="shared" si="1"/>
        <v>Xuất sắc</v>
      </c>
      <c r="F61" s="320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323"/>
      <c r="AR61" s="323"/>
      <c r="AS61" s="323"/>
      <c r="AT61" s="323"/>
      <c r="AU61" s="323"/>
      <c r="AV61" s="323"/>
      <c r="AW61" s="323"/>
      <c r="AX61" s="323"/>
      <c r="AY61" s="323"/>
      <c r="AZ61" s="323"/>
      <c r="BA61" s="323"/>
      <c r="BB61" s="323"/>
      <c r="BC61" s="323"/>
      <c r="BD61" s="323"/>
      <c r="BE61" s="323"/>
      <c r="BF61" s="323"/>
      <c r="BG61" s="323"/>
      <c r="BH61" s="323"/>
      <c r="BI61" s="323"/>
      <c r="BJ61" s="323"/>
      <c r="BK61" s="323"/>
      <c r="BL61" s="323"/>
      <c r="BM61" s="323"/>
      <c r="BN61" s="323"/>
      <c r="BO61" s="323"/>
      <c r="BP61" s="323"/>
      <c r="BQ61" s="323"/>
      <c r="BR61" s="323"/>
      <c r="BS61" s="323"/>
      <c r="BT61" s="323"/>
      <c r="BU61" s="323"/>
      <c r="BV61" s="323"/>
      <c r="BW61" s="323"/>
      <c r="BX61" s="323"/>
      <c r="BY61" s="323"/>
      <c r="BZ61" s="323"/>
      <c r="CA61" s="323"/>
      <c r="CB61" s="323"/>
      <c r="CC61" s="323"/>
      <c r="CD61" s="323"/>
      <c r="CE61" s="323"/>
      <c r="CF61" s="323"/>
      <c r="CG61" s="323"/>
      <c r="CH61" s="323"/>
      <c r="CI61" s="323"/>
      <c r="CJ61" s="323"/>
      <c r="CK61" s="323"/>
      <c r="CL61" s="323"/>
      <c r="CM61" s="323"/>
      <c r="CN61" s="323"/>
      <c r="CO61" s="323"/>
      <c r="CP61" s="323"/>
      <c r="CQ61" s="323"/>
      <c r="CR61" s="323"/>
      <c r="CS61" s="323"/>
      <c r="CT61" s="323"/>
      <c r="CU61" s="323"/>
      <c r="CV61" s="323"/>
      <c r="CW61" s="323"/>
      <c r="CX61" s="323"/>
      <c r="CY61" s="323"/>
      <c r="CZ61" s="323"/>
      <c r="DA61" s="323"/>
      <c r="DB61" s="323"/>
      <c r="DC61" s="323"/>
      <c r="DD61" s="323"/>
      <c r="DE61" s="323"/>
      <c r="DF61" s="323"/>
      <c r="DG61" s="323"/>
      <c r="DH61" s="323"/>
      <c r="DI61" s="323"/>
      <c r="DJ61" s="323"/>
      <c r="DK61" s="323"/>
      <c r="DL61" s="323"/>
      <c r="DM61" s="323"/>
      <c r="DN61" s="323"/>
      <c r="DO61" s="323"/>
      <c r="DP61" s="323"/>
      <c r="DQ61" s="323"/>
      <c r="DR61" s="323"/>
      <c r="DS61" s="323"/>
      <c r="DT61" s="323"/>
      <c r="DU61" s="323"/>
      <c r="DV61" s="323"/>
      <c r="DW61" s="323"/>
      <c r="DX61" s="323"/>
      <c r="DY61" s="323"/>
      <c r="DZ61" s="323"/>
      <c r="EA61" s="323"/>
      <c r="EB61" s="323"/>
      <c r="EC61" s="323"/>
      <c r="ED61" s="323"/>
      <c r="EE61" s="323"/>
      <c r="EF61" s="323"/>
      <c r="EG61" s="323"/>
      <c r="EH61" s="323"/>
      <c r="EI61" s="323"/>
      <c r="EJ61" s="323"/>
      <c r="EK61" s="323"/>
      <c r="EL61" s="323"/>
      <c r="EM61" s="323"/>
      <c r="EN61" s="323"/>
      <c r="EO61" s="323"/>
      <c r="EP61" s="323"/>
      <c r="EQ61" s="323"/>
      <c r="ER61" s="323"/>
      <c r="ES61" s="323"/>
      <c r="ET61" s="323"/>
      <c r="EU61" s="323"/>
      <c r="EV61" s="323"/>
      <c r="EW61" s="323"/>
      <c r="EX61" s="323"/>
      <c r="EY61" s="323"/>
      <c r="EZ61" s="323"/>
      <c r="FA61" s="323"/>
      <c r="FB61" s="323"/>
      <c r="FC61" s="323"/>
      <c r="FD61" s="323"/>
      <c r="FE61" s="323"/>
      <c r="FF61" s="323"/>
      <c r="FG61" s="323"/>
      <c r="FH61" s="323"/>
      <c r="FI61" s="323"/>
      <c r="FJ61" s="323"/>
      <c r="FK61" s="323"/>
      <c r="FL61" s="323"/>
      <c r="FM61" s="323"/>
      <c r="FN61" s="323"/>
      <c r="FO61" s="323"/>
      <c r="FP61" s="323"/>
      <c r="FQ61" s="323"/>
      <c r="FR61" s="323"/>
      <c r="FS61" s="323"/>
      <c r="FT61" s="323"/>
      <c r="FU61" s="323"/>
      <c r="FV61" s="323"/>
      <c r="FW61" s="323"/>
      <c r="FX61" s="323"/>
      <c r="FY61" s="323"/>
      <c r="FZ61" s="323"/>
      <c r="GA61" s="323"/>
      <c r="GB61" s="323"/>
      <c r="GC61" s="323"/>
      <c r="GD61" s="323"/>
      <c r="GE61" s="323"/>
      <c r="GF61" s="323"/>
      <c r="GG61" s="323"/>
      <c r="GH61" s="323"/>
      <c r="GI61" s="323"/>
      <c r="GJ61" s="323"/>
      <c r="GK61" s="323"/>
      <c r="GL61" s="323"/>
      <c r="GM61" s="323"/>
      <c r="GN61" s="323"/>
      <c r="GO61" s="323"/>
      <c r="GP61" s="323"/>
      <c r="GQ61" s="323"/>
      <c r="GR61" s="323"/>
      <c r="GS61" s="323"/>
      <c r="GT61" s="323"/>
      <c r="GU61" s="323"/>
      <c r="GV61" s="323"/>
      <c r="GW61" s="323"/>
      <c r="GX61" s="323"/>
      <c r="GY61" s="323"/>
      <c r="GZ61" s="323"/>
      <c r="HA61" s="323"/>
      <c r="HB61" s="323"/>
      <c r="HC61" s="323"/>
      <c r="HD61" s="323"/>
      <c r="HE61" s="323"/>
      <c r="HF61" s="323"/>
      <c r="HG61" s="323"/>
      <c r="HH61" s="323"/>
      <c r="HI61" s="323"/>
      <c r="HJ61" s="323"/>
      <c r="HK61" s="323"/>
      <c r="HL61" s="323"/>
      <c r="HM61" s="323"/>
      <c r="HN61" s="323"/>
      <c r="HO61" s="323"/>
      <c r="HP61" s="323"/>
      <c r="HQ61" s="323"/>
      <c r="HR61" s="323"/>
      <c r="HS61" s="323"/>
      <c r="HT61" s="323"/>
      <c r="HU61" s="323"/>
      <c r="HV61" s="323"/>
      <c r="HW61" s="323"/>
      <c r="HX61" s="323"/>
      <c r="HY61" s="323"/>
      <c r="HZ61" s="323"/>
      <c r="IA61" s="323"/>
      <c r="IB61" s="323"/>
      <c r="IC61" s="323"/>
    </row>
    <row r="62" spans="1:237" s="324" customFormat="1" ht="15" x14ac:dyDescent="0.25">
      <c r="A62" s="320">
        <v>50</v>
      </c>
      <c r="B62" s="321" t="s">
        <v>2788</v>
      </c>
      <c r="C62" s="321" t="s">
        <v>2789</v>
      </c>
      <c r="D62" s="320">
        <v>78</v>
      </c>
      <c r="E62" s="322" t="str">
        <f t="shared" si="1"/>
        <v>Khá</v>
      </c>
      <c r="F62" s="320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323"/>
      <c r="BB62" s="323"/>
      <c r="BC62" s="323"/>
      <c r="BD62" s="323"/>
      <c r="BE62" s="323"/>
      <c r="BF62" s="323"/>
      <c r="BG62" s="323"/>
      <c r="BH62" s="323"/>
      <c r="BI62" s="323"/>
      <c r="BJ62" s="323"/>
      <c r="BK62" s="323"/>
      <c r="BL62" s="323"/>
      <c r="BM62" s="323"/>
      <c r="BN62" s="323"/>
      <c r="BO62" s="323"/>
      <c r="BP62" s="323"/>
      <c r="BQ62" s="323"/>
      <c r="BR62" s="323"/>
      <c r="BS62" s="323"/>
      <c r="BT62" s="323"/>
      <c r="BU62" s="323"/>
      <c r="BV62" s="323"/>
      <c r="BW62" s="323"/>
      <c r="BX62" s="323"/>
      <c r="BY62" s="323"/>
      <c r="BZ62" s="323"/>
      <c r="CA62" s="323"/>
      <c r="CB62" s="323"/>
      <c r="CC62" s="323"/>
      <c r="CD62" s="323"/>
      <c r="CE62" s="323"/>
      <c r="CF62" s="323"/>
      <c r="CG62" s="323"/>
      <c r="CH62" s="323"/>
      <c r="CI62" s="323"/>
      <c r="CJ62" s="323"/>
      <c r="CK62" s="323"/>
      <c r="CL62" s="323"/>
      <c r="CM62" s="323"/>
      <c r="CN62" s="323"/>
      <c r="CO62" s="323"/>
      <c r="CP62" s="323"/>
      <c r="CQ62" s="323"/>
      <c r="CR62" s="323"/>
      <c r="CS62" s="323"/>
      <c r="CT62" s="323"/>
      <c r="CU62" s="323"/>
      <c r="CV62" s="323"/>
      <c r="CW62" s="323"/>
      <c r="CX62" s="323"/>
      <c r="CY62" s="323"/>
      <c r="CZ62" s="323"/>
      <c r="DA62" s="323"/>
      <c r="DB62" s="323"/>
      <c r="DC62" s="323"/>
      <c r="DD62" s="323"/>
      <c r="DE62" s="323"/>
      <c r="DF62" s="323"/>
      <c r="DG62" s="323"/>
      <c r="DH62" s="323"/>
      <c r="DI62" s="323"/>
      <c r="DJ62" s="323"/>
      <c r="DK62" s="323"/>
      <c r="DL62" s="323"/>
      <c r="DM62" s="323"/>
      <c r="DN62" s="323"/>
      <c r="DO62" s="323"/>
      <c r="DP62" s="323"/>
      <c r="DQ62" s="323"/>
      <c r="DR62" s="323"/>
      <c r="DS62" s="323"/>
      <c r="DT62" s="323"/>
      <c r="DU62" s="323"/>
      <c r="DV62" s="323"/>
      <c r="DW62" s="323"/>
      <c r="DX62" s="323"/>
      <c r="DY62" s="323"/>
      <c r="DZ62" s="323"/>
      <c r="EA62" s="323"/>
      <c r="EB62" s="323"/>
      <c r="EC62" s="323"/>
      <c r="ED62" s="323"/>
      <c r="EE62" s="323"/>
      <c r="EF62" s="323"/>
      <c r="EG62" s="323"/>
      <c r="EH62" s="323"/>
      <c r="EI62" s="323"/>
      <c r="EJ62" s="323"/>
      <c r="EK62" s="323"/>
      <c r="EL62" s="323"/>
      <c r="EM62" s="323"/>
      <c r="EN62" s="323"/>
      <c r="EO62" s="323"/>
      <c r="EP62" s="323"/>
      <c r="EQ62" s="323"/>
      <c r="ER62" s="323"/>
      <c r="ES62" s="323"/>
      <c r="ET62" s="323"/>
      <c r="EU62" s="323"/>
      <c r="EV62" s="323"/>
      <c r="EW62" s="323"/>
      <c r="EX62" s="323"/>
      <c r="EY62" s="323"/>
      <c r="EZ62" s="323"/>
      <c r="FA62" s="323"/>
      <c r="FB62" s="323"/>
      <c r="FC62" s="323"/>
      <c r="FD62" s="323"/>
      <c r="FE62" s="323"/>
      <c r="FF62" s="323"/>
      <c r="FG62" s="323"/>
      <c r="FH62" s="323"/>
      <c r="FI62" s="323"/>
      <c r="FJ62" s="323"/>
      <c r="FK62" s="323"/>
      <c r="FL62" s="323"/>
      <c r="FM62" s="323"/>
      <c r="FN62" s="323"/>
      <c r="FO62" s="323"/>
      <c r="FP62" s="323"/>
      <c r="FQ62" s="323"/>
      <c r="FR62" s="323"/>
      <c r="FS62" s="323"/>
      <c r="FT62" s="323"/>
      <c r="FU62" s="323"/>
      <c r="FV62" s="323"/>
      <c r="FW62" s="323"/>
      <c r="FX62" s="323"/>
      <c r="FY62" s="323"/>
      <c r="FZ62" s="323"/>
      <c r="GA62" s="323"/>
      <c r="GB62" s="323"/>
      <c r="GC62" s="323"/>
      <c r="GD62" s="323"/>
      <c r="GE62" s="323"/>
      <c r="GF62" s="323"/>
      <c r="GG62" s="323"/>
      <c r="GH62" s="323"/>
      <c r="GI62" s="323"/>
      <c r="GJ62" s="323"/>
      <c r="GK62" s="323"/>
      <c r="GL62" s="323"/>
      <c r="GM62" s="323"/>
      <c r="GN62" s="323"/>
      <c r="GO62" s="323"/>
      <c r="GP62" s="323"/>
      <c r="GQ62" s="323"/>
      <c r="GR62" s="323"/>
      <c r="GS62" s="323"/>
      <c r="GT62" s="323"/>
      <c r="GU62" s="323"/>
      <c r="GV62" s="323"/>
      <c r="GW62" s="323"/>
      <c r="GX62" s="323"/>
      <c r="GY62" s="323"/>
      <c r="GZ62" s="323"/>
      <c r="HA62" s="323"/>
      <c r="HB62" s="323"/>
      <c r="HC62" s="323"/>
      <c r="HD62" s="323"/>
      <c r="HE62" s="323"/>
      <c r="HF62" s="323"/>
      <c r="HG62" s="323"/>
      <c r="HH62" s="323"/>
      <c r="HI62" s="323"/>
      <c r="HJ62" s="323"/>
      <c r="HK62" s="323"/>
      <c r="HL62" s="323"/>
      <c r="HM62" s="323"/>
      <c r="HN62" s="323"/>
      <c r="HO62" s="323"/>
      <c r="HP62" s="323"/>
      <c r="HQ62" s="323"/>
      <c r="HR62" s="323"/>
      <c r="HS62" s="323"/>
      <c r="HT62" s="323"/>
      <c r="HU62" s="323"/>
      <c r="HV62" s="323"/>
      <c r="HW62" s="323"/>
      <c r="HX62" s="323"/>
      <c r="HY62" s="323"/>
      <c r="HZ62" s="323"/>
      <c r="IA62" s="323"/>
      <c r="IB62" s="323"/>
      <c r="IC62" s="323"/>
    </row>
    <row r="63" spans="1:237" s="324" customFormat="1" ht="15" x14ac:dyDescent="0.25">
      <c r="A63" s="320">
        <v>51</v>
      </c>
      <c r="B63" s="321" t="s">
        <v>2790</v>
      </c>
      <c r="C63" s="321" t="s">
        <v>2791</v>
      </c>
      <c r="D63" s="320">
        <v>85</v>
      </c>
      <c r="E63" s="322" t="str">
        <f t="shared" si="1"/>
        <v>Tốt</v>
      </c>
      <c r="F63" s="320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/>
      <c r="AX63" s="323"/>
      <c r="AY63" s="323"/>
      <c r="AZ63" s="323"/>
      <c r="BA63" s="323"/>
      <c r="BB63" s="323"/>
      <c r="BC63" s="323"/>
      <c r="BD63" s="323"/>
      <c r="BE63" s="323"/>
      <c r="BF63" s="323"/>
      <c r="BG63" s="323"/>
      <c r="BH63" s="323"/>
      <c r="BI63" s="323"/>
      <c r="BJ63" s="323"/>
      <c r="BK63" s="323"/>
      <c r="BL63" s="323"/>
      <c r="BM63" s="323"/>
      <c r="BN63" s="323"/>
      <c r="BO63" s="323"/>
      <c r="BP63" s="323"/>
      <c r="BQ63" s="323"/>
      <c r="BR63" s="323"/>
      <c r="BS63" s="323"/>
      <c r="BT63" s="323"/>
      <c r="BU63" s="323"/>
      <c r="BV63" s="323"/>
      <c r="BW63" s="323"/>
      <c r="BX63" s="323"/>
      <c r="BY63" s="323"/>
      <c r="BZ63" s="323"/>
      <c r="CA63" s="323"/>
      <c r="CB63" s="323"/>
      <c r="CC63" s="323"/>
      <c r="CD63" s="323"/>
      <c r="CE63" s="323"/>
      <c r="CF63" s="323"/>
      <c r="CG63" s="323"/>
      <c r="CH63" s="323"/>
      <c r="CI63" s="323"/>
      <c r="CJ63" s="323"/>
      <c r="CK63" s="323"/>
      <c r="CL63" s="323"/>
      <c r="CM63" s="323"/>
      <c r="CN63" s="323"/>
      <c r="CO63" s="323"/>
      <c r="CP63" s="323"/>
      <c r="CQ63" s="323"/>
      <c r="CR63" s="323"/>
      <c r="CS63" s="323"/>
      <c r="CT63" s="323"/>
      <c r="CU63" s="323"/>
      <c r="CV63" s="323"/>
      <c r="CW63" s="323"/>
      <c r="CX63" s="323"/>
      <c r="CY63" s="323"/>
      <c r="CZ63" s="323"/>
      <c r="DA63" s="323"/>
      <c r="DB63" s="323"/>
      <c r="DC63" s="323"/>
      <c r="DD63" s="323"/>
      <c r="DE63" s="323"/>
      <c r="DF63" s="323"/>
      <c r="DG63" s="323"/>
      <c r="DH63" s="323"/>
      <c r="DI63" s="323"/>
      <c r="DJ63" s="323"/>
      <c r="DK63" s="323"/>
      <c r="DL63" s="323"/>
      <c r="DM63" s="323"/>
      <c r="DN63" s="323"/>
      <c r="DO63" s="323"/>
      <c r="DP63" s="323"/>
      <c r="DQ63" s="323"/>
      <c r="DR63" s="323"/>
      <c r="DS63" s="323"/>
      <c r="DT63" s="323"/>
      <c r="DU63" s="323"/>
      <c r="DV63" s="323"/>
      <c r="DW63" s="323"/>
      <c r="DX63" s="323"/>
      <c r="DY63" s="323"/>
      <c r="DZ63" s="323"/>
      <c r="EA63" s="323"/>
      <c r="EB63" s="323"/>
      <c r="EC63" s="323"/>
      <c r="ED63" s="323"/>
      <c r="EE63" s="323"/>
      <c r="EF63" s="323"/>
      <c r="EG63" s="323"/>
      <c r="EH63" s="323"/>
      <c r="EI63" s="323"/>
      <c r="EJ63" s="323"/>
      <c r="EK63" s="323"/>
      <c r="EL63" s="323"/>
      <c r="EM63" s="323"/>
      <c r="EN63" s="323"/>
      <c r="EO63" s="323"/>
      <c r="EP63" s="323"/>
      <c r="EQ63" s="323"/>
      <c r="ER63" s="323"/>
      <c r="ES63" s="323"/>
      <c r="ET63" s="323"/>
      <c r="EU63" s="323"/>
      <c r="EV63" s="323"/>
      <c r="EW63" s="323"/>
      <c r="EX63" s="323"/>
      <c r="EY63" s="323"/>
      <c r="EZ63" s="323"/>
      <c r="FA63" s="323"/>
      <c r="FB63" s="323"/>
      <c r="FC63" s="323"/>
      <c r="FD63" s="323"/>
      <c r="FE63" s="323"/>
      <c r="FF63" s="323"/>
      <c r="FG63" s="323"/>
      <c r="FH63" s="323"/>
      <c r="FI63" s="323"/>
      <c r="FJ63" s="323"/>
      <c r="FK63" s="323"/>
      <c r="FL63" s="323"/>
      <c r="FM63" s="323"/>
      <c r="FN63" s="323"/>
      <c r="FO63" s="323"/>
      <c r="FP63" s="323"/>
      <c r="FQ63" s="323"/>
      <c r="FR63" s="323"/>
      <c r="FS63" s="323"/>
      <c r="FT63" s="323"/>
      <c r="FU63" s="323"/>
      <c r="FV63" s="323"/>
      <c r="FW63" s="323"/>
      <c r="FX63" s="323"/>
      <c r="FY63" s="323"/>
      <c r="FZ63" s="323"/>
      <c r="GA63" s="323"/>
      <c r="GB63" s="323"/>
      <c r="GC63" s="323"/>
      <c r="GD63" s="323"/>
      <c r="GE63" s="323"/>
      <c r="GF63" s="323"/>
      <c r="GG63" s="323"/>
      <c r="GH63" s="323"/>
      <c r="GI63" s="323"/>
      <c r="GJ63" s="323"/>
      <c r="GK63" s="323"/>
      <c r="GL63" s="323"/>
      <c r="GM63" s="323"/>
      <c r="GN63" s="323"/>
      <c r="GO63" s="323"/>
      <c r="GP63" s="323"/>
      <c r="GQ63" s="323"/>
      <c r="GR63" s="323"/>
      <c r="GS63" s="323"/>
      <c r="GT63" s="323"/>
      <c r="GU63" s="323"/>
      <c r="GV63" s="323"/>
      <c r="GW63" s="323"/>
      <c r="GX63" s="323"/>
      <c r="GY63" s="323"/>
      <c r="GZ63" s="323"/>
      <c r="HA63" s="323"/>
      <c r="HB63" s="323"/>
      <c r="HC63" s="323"/>
      <c r="HD63" s="323"/>
      <c r="HE63" s="323"/>
      <c r="HF63" s="323"/>
      <c r="HG63" s="323"/>
      <c r="HH63" s="323"/>
      <c r="HI63" s="323"/>
      <c r="HJ63" s="323"/>
      <c r="HK63" s="323"/>
      <c r="HL63" s="323"/>
      <c r="HM63" s="323"/>
      <c r="HN63" s="323"/>
      <c r="HO63" s="323"/>
      <c r="HP63" s="323"/>
      <c r="HQ63" s="323"/>
      <c r="HR63" s="323"/>
      <c r="HS63" s="323"/>
      <c r="HT63" s="323"/>
      <c r="HU63" s="323"/>
      <c r="HV63" s="323"/>
      <c r="HW63" s="323"/>
      <c r="HX63" s="323"/>
      <c r="HY63" s="323"/>
      <c r="HZ63" s="323"/>
      <c r="IA63" s="323"/>
      <c r="IB63" s="323"/>
      <c r="IC63" s="323"/>
    </row>
    <row r="64" spans="1:237" s="324" customFormat="1" ht="15" x14ac:dyDescent="0.25">
      <c r="A64" s="320">
        <v>52</v>
      </c>
      <c r="B64" s="321" t="s">
        <v>2792</v>
      </c>
      <c r="C64" s="321" t="s">
        <v>2793</v>
      </c>
      <c r="D64" s="320">
        <v>92</v>
      </c>
      <c r="E64" s="322" t="str">
        <f t="shared" si="1"/>
        <v>Xuất sắc</v>
      </c>
      <c r="F64" s="320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3"/>
      <c r="AO64" s="323"/>
      <c r="AP64" s="323"/>
      <c r="AQ64" s="323"/>
      <c r="AR64" s="323"/>
      <c r="AS64" s="323"/>
      <c r="AT64" s="323"/>
      <c r="AU64" s="323"/>
      <c r="AV64" s="323"/>
      <c r="AW64" s="323"/>
      <c r="AX64" s="323"/>
      <c r="AY64" s="323"/>
      <c r="AZ64" s="323"/>
      <c r="BA64" s="323"/>
      <c r="BB64" s="323"/>
      <c r="BC64" s="323"/>
      <c r="BD64" s="323"/>
      <c r="BE64" s="323"/>
      <c r="BF64" s="323"/>
      <c r="BG64" s="323"/>
      <c r="BH64" s="323"/>
      <c r="BI64" s="323"/>
      <c r="BJ64" s="323"/>
      <c r="BK64" s="323"/>
      <c r="BL64" s="323"/>
      <c r="BM64" s="323"/>
      <c r="BN64" s="323"/>
      <c r="BO64" s="323"/>
      <c r="BP64" s="323"/>
      <c r="BQ64" s="323"/>
      <c r="BR64" s="323"/>
      <c r="BS64" s="323"/>
      <c r="BT64" s="323"/>
      <c r="BU64" s="323"/>
      <c r="BV64" s="323"/>
      <c r="BW64" s="323"/>
      <c r="BX64" s="323"/>
      <c r="BY64" s="323"/>
      <c r="BZ64" s="323"/>
      <c r="CA64" s="323"/>
      <c r="CB64" s="323"/>
      <c r="CC64" s="323"/>
      <c r="CD64" s="323"/>
      <c r="CE64" s="323"/>
      <c r="CF64" s="323"/>
      <c r="CG64" s="323"/>
      <c r="CH64" s="323"/>
      <c r="CI64" s="323"/>
      <c r="CJ64" s="323"/>
      <c r="CK64" s="323"/>
      <c r="CL64" s="323"/>
      <c r="CM64" s="323"/>
      <c r="CN64" s="323"/>
      <c r="CO64" s="323"/>
      <c r="CP64" s="323"/>
      <c r="CQ64" s="323"/>
      <c r="CR64" s="323"/>
      <c r="CS64" s="323"/>
      <c r="CT64" s="323"/>
      <c r="CU64" s="323"/>
      <c r="CV64" s="323"/>
      <c r="CW64" s="323"/>
      <c r="CX64" s="323"/>
      <c r="CY64" s="323"/>
      <c r="CZ64" s="323"/>
      <c r="DA64" s="323"/>
      <c r="DB64" s="323"/>
      <c r="DC64" s="323"/>
      <c r="DD64" s="323"/>
      <c r="DE64" s="323"/>
      <c r="DF64" s="323"/>
      <c r="DG64" s="323"/>
      <c r="DH64" s="323"/>
      <c r="DI64" s="323"/>
      <c r="DJ64" s="323"/>
      <c r="DK64" s="323"/>
      <c r="DL64" s="323"/>
      <c r="DM64" s="323"/>
      <c r="DN64" s="323"/>
      <c r="DO64" s="323"/>
      <c r="DP64" s="323"/>
      <c r="DQ64" s="323"/>
      <c r="DR64" s="323"/>
      <c r="DS64" s="323"/>
      <c r="DT64" s="323"/>
      <c r="DU64" s="323"/>
      <c r="DV64" s="323"/>
      <c r="DW64" s="323"/>
      <c r="DX64" s="323"/>
      <c r="DY64" s="323"/>
      <c r="DZ64" s="323"/>
      <c r="EA64" s="323"/>
      <c r="EB64" s="323"/>
      <c r="EC64" s="323"/>
      <c r="ED64" s="323"/>
      <c r="EE64" s="323"/>
      <c r="EF64" s="323"/>
      <c r="EG64" s="323"/>
      <c r="EH64" s="323"/>
      <c r="EI64" s="323"/>
      <c r="EJ64" s="323"/>
      <c r="EK64" s="323"/>
      <c r="EL64" s="323"/>
      <c r="EM64" s="323"/>
      <c r="EN64" s="323"/>
      <c r="EO64" s="323"/>
      <c r="EP64" s="323"/>
      <c r="EQ64" s="323"/>
      <c r="ER64" s="323"/>
      <c r="ES64" s="323"/>
      <c r="ET64" s="323"/>
      <c r="EU64" s="323"/>
      <c r="EV64" s="323"/>
      <c r="EW64" s="323"/>
      <c r="EX64" s="323"/>
      <c r="EY64" s="323"/>
      <c r="EZ64" s="323"/>
      <c r="FA64" s="323"/>
      <c r="FB64" s="323"/>
      <c r="FC64" s="323"/>
      <c r="FD64" s="323"/>
      <c r="FE64" s="323"/>
      <c r="FF64" s="323"/>
      <c r="FG64" s="323"/>
      <c r="FH64" s="323"/>
      <c r="FI64" s="323"/>
      <c r="FJ64" s="323"/>
      <c r="FK64" s="323"/>
      <c r="FL64" s="323"/>
      <c r="FM64" s="323"/>
      <c r="FN64" s="323"/>
      <c r="FO64" s="323"/>
      <c r="FP64" s="323"/>
      <c r="FQ64" s="323"/>
      <c r="FR64" s="323"/>
      <c r="FS64" s="323"/>
      <c r="FT64" s="323"/>
      <c r="FU64" s="323"/>
      <c r="FV64" s="323"/>
      <c r="FW64" s="323"/>
      <c r="FX64" s="323"/>
      <c r="FY64" s="323"/>
      <c r="FZ64" s="323"/>
      <c r="GA64" s="323"/>
      <c r="GB64" s="323"/>
      <c r="GC64" s="323"/>
      <c r="GD64" s="323"/>
      <c r="GE64" s="323"/>
      <c r="GF64" s="323"/>
      <c r="GG64" s="323"/>
      <c r="GH64" s="323"/>
      <c r="GI64" s="323"/>
      <c r="GJ64" s="323"/>
      <c r="GK64" s="323"/>
      <c r="GL64" s="323"/>
      <c r="GM64" s="323"/>
      <c r="GN64" s="323"/>
      <c r="GO64" s="323"/>
      <c r="GP64" s="323"/>
      <c r="GQ64" s="323"/>
      <c r="GR64" s="323"/>
      <c r="GS64" s="323"/>
      <c r="GT64" s="323"/>
      <c r="GU64" s="323"/>
      <c r="GV64" s="323"/>
      <c r="GW64" s="323"/>
      <c r="GX64" s="323"/>
      <c r="GY64" s="323"/>
      <c r="GZ64" s="323"/>
      <c r="HA64" s="323"/>
      <c r="HB64" s="323"/>
      <c r="HC64" s="323"/>
      <c r="HD64" s="323"/>
      <c r="HE64" s="323"/>
      <c r="HF64" s="323"/>
      <c r="HG64" s="323"/>
      <c r="HH64" s="323"/>
      <c r="HI64" s="323"/>
      <c r="HJ64" s="323"/>
      <c r="HK64" s="323"/>
      <c r="HL64" s="323"/>
      <c r="HM64" s="323"/>
      <c r="HN64" s="323"/>
      <c r="HO64" s="323"/>
      <c r="HP64" s="323"/>
      <c r="HQ64" s="323"/>
      <c r="HR64" s="323"/>
      <c r="HS64" s="323"/>
      <c r="HT64" s="323"/>
      <c r="HU64" s="323"/>
      <c r="HV64" s="323"/>
      <c r="HW64" s="323"/>
      <c r="HX64" s="323"/>
      <c r="HY64" s="323"/>
      <c r="HZ64" s="323"/>
      <c r="IA64" s="323"/>
      <c r="IB64" s="323"/>
      <c r="IC64" s="323"/>
    </row>
    <row r="65" spans="1:237" s="324" customFormat="1" ht="15" x14ac:dyDescent="0.25">
      <c r="A65" s="320">
        <v>53</v>
      </c>
      <c r="B65" s="321" t="s">
        <v>2794</v>
      </c>
      <c r="C65" s="321" t="s">
        <v>2795</v>
      </c>
      <c r="D65" s="320">
        <v>89</v>
      </c>
      <c r="E65" s="322" t="str">
        <f t="shared" si="1"/>
        <v>Tốt</v>
      </c>
      <c r="F65" s="320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323"/>
      <c r="AL65" s="323"/>
      <c r="AM65" s="323"/>
      <c r="AN65" s="323"/>
      <c r="AO65" s="323"/>
      <c r="AP65" s="323"/>
      <c r="AQ65" s="323"/>
      <c r="AR65" s="323"/>
      <c r="AS65" s="323"/>
      <c r="AT65" s="323"/>
      <c r="AU65" s="323"/>
      <c r="AV65" s="323"/>
      <c r="AW65" s="323"/>
      <c r="AX65" s="323"/>
      <c r="AY65" s="323"/>
      <c r="AZ65" s="323"/>
      <c r="BA65" s="323"/>
      <c r="BB65" s="323"/>
      <c r="BC65" s="323"/>
      <c r="BD65" s="323"/>
      <c r="BE65" s="323"/>
      <c r="BF65" s="323"/>
      <c r="BG65" s="323"/>
      <c r="BH65" s="323"/>
      <c r="BI65" s="323"/>
      <c r="BJ65" s="323"/>
      <c r="BK65" s="323"/>
      <c r="BL65" s="323"/>
      <c r="BM65" s="323"/>
      <c r="BN65" s="323"/>
      <c r="BO65" s="323"/>
      <c r="BP65" s="323"/>
      <c r="BQ65" s="323"/>
      <c r="BR65" s="323"/>
      <c r="BS65" s="323"/>
      <c r="BT65" s="323"/>
      <c r="BU65" s="323"/>
      <c r="BV65" s="323"/>
      <c r="BW65" s="323"/>
      <c r="BX65" s="323"/>
      <c r="BY65" s="323"/>
      <c r="BZ65" s="323"/>
      <c r="CA65" s="323"/>
      <c r="CB65" s="323"/>
      <c r="CC65" s="323"/>
      <c r="CD65" s="323"/>
      <c r="CE65" s="323"/>
      <c r="CF65" s="323"/>
      <c r="CG65" s="323"/>
      <c r="CH65" s="323"/>
      <c r="CI65" s="323"/>
      <c r="CJ65" s="323"/>
      <c r="CK65" s="323"/>
      <c r="CL65" s="323"/>
      <c r="CM65" s="323"/>
      <c r="CN65" s="323"/>
      <c r="CO65" s="323"/>
      <c r="CP65" s="323"/>
      <c r="CQ65" s="323"/>
      <c r="CR65" s="323"/>
      <c r="CS65" s="323"/>
      <c r="CT65" s="323"/>
      <c r="CU65" s="323"/>
      <c r="CV65" s="323"/>
      <c r="CW65" s="323"/>
      <c r="CX65" s="323"/>
      <c r="CY65" s="323"/>
      <c r="CZ65" s="323"/>
      <c r="DA65" s="323"/>
      <c r="DB65" s="323"/>
      <c r="DC65" s="323"/>
      <c r="DD65" s="323"/>
      <c r="DE65" s="323"/>
      <c r="DF65" s="323"/>
      <c r="DG65" s="323"/>
      <c r="DH65" s="323"/>
      <c r="DI65" s="323"/>
      <c r="DJ65" s="323"/>
      <c r="DK65" s="323"/>
      <c r="DL65" s="323"/>
      <c r="DM65" s="323"/>
      <c r="DN65" s="323"/>
      <c r="DO65" s="323"/>
      <c r="DP65" s="323"/>
      <c r="DQ65" s="323"/>
      <c r="DR65" s="323"/>
      <c r="DS65" s="323"/>
      <c r="DT65" s="323"/>
      <c r="DU65" s="323"/>
      <c r="DV65" s="323"/>
      <c r="DW65" s="323"/>
      <c r="DX65" s="323"/>
      <c r="DY65" s="323"/>
      <c r="DZ65" s="323"/>
      <c r="EA65" s="323"/>
      <c r="EB65" s="323"/>
      <c r="EC65" s="323"/>
      <c r="ED65" s="323"/>
      <c r="EE65" s="323"/>
      <c r="EF65" s="323"/>
      <c r="EG65" s="323"/>
      <c r="EH65" s="323"/>
      <c r="EI65" s="323"/>
      <c r="EJ65" s="323"/>
      <c r="EK65" s="323"/>
      <c r="EL65" s="323"/>
      <c r="EM65" s="323"/>
      <c r="EN65" s="323"/>
      <c r="EO65" s="323"/>
      <c r="EP65" s="323"/>
      <c r="EQ65" s="323"/>
      <c r="ER65" s="323"/>
      <c r="ES65" s="323"/>
      <c r="ET65" s="323"/>
      <c r="EU65" s="323"/>
      <c r="EV65" s="323"/>
      <c r="EW65" s="323"/>
      <c r="EX65" s="323"/>
      <c r="EY65" s="323"/>
      <c r="EZ65" s="323"/>
      <c r="FA65" s="323"/>
      <c r="FB65" s="323"/>
      <c r="FC65" s="323"/>
      <c r="FD65" s="323"/>
      <c r="FE65" s="323"/>
      <c r="FF65" s="323"/>
      <c r="FG65" s="323"/>
      <c r="FH65" s="323"/>
      <c r="FI65" s="323"/>
      <c r="FJ65" s="323"/>
      <c r="FK65" s="323"/>
      <c r="FL65" s="323"/>
      <c r="FM65" s="323"/>
      <c r="FN65" s="323"/>
      <c r="FO65" s="323"/>
      <c r="FP65" s="323"/>
      <c r="FQ65" s="323"/>
      <c r="FR65" s="323"/>
      <c r="FS65" s="323"/>
      <c r="FT65" s="323"/>
      <c r="FU65" s="323"/>
      <c r="FV65" s="323"/>
      <c r="FW65" s="323"/>
      <c r="FX65" s="323"/>
      <c r="FY65" s="323"/>
      <c r="FZ65" s="323"/>
      <c r="GA65" s="323"/>
      <c r="GB65" s="323"/>
      <c r="GC65" s="323"/>
      <c r="GD65" s="323"/>
      <c r="GE65" s="323"/>
      <c r="GF65" s="323"/>
      <c r="GG65" s="323"/>
      <c r="GH65" s="323"/>
      <c r="GI65" s="323"/>
      <c r="GJ65" s="323"/>
      <c r="GK65" s="323"/>
      <c r="GL65" s="323"/>
      <c r="GM65" s="323"/>
      <c r="GN65" s="323"/>
      <c r="GO65" s="323"/>
      <c r="GP65" s="323"/>
      <c r="GQ65" s="323"/>
      <c r="GR65" s="323"/>
      <c r="GS65" s="323"/>
      <c r="GT65" s="323"/>
      <c r="GU65" s="323"/>
      <c r="GV65" s="323"/>
      <c r="GW65" s="323"/>
      <c r="GX65" s="323"/>
      <c r="GY65" s="323"/>
      <c r="GZ65" s="323"/>
      <c r="HA65" s="323"/>
      <c r="HB65" s="323"/>
      <c r="HC65" s="323"/>
      <c r="HD65" s="323"/>
      <c r="HE65" s="323"/>
      <c r="HF65" s="323"/>
      <c r="HG65" s="323"/>
      <c r="HH65" s="323"/>
      <c r="HI65" s="323"/>
      <c r="HJ65" s="323"/>
      <c r="HK65" s="323"/>
      <c r="HL65" s="323"/>
      <c r="HM65" s="323"/>
      <c r="HN65" s="323"/>
      <c r="HO65" s="323"/>
      <c r="HP65" s="323"/>
      <c r="HQ65" s="323"/>
      <c r="HR65" s="323"/>
      <c r="HS65" s="323"/>
      <c r="HT65" s="323"/>
      <c r="HU65" s="323"/>
      <c r="HV65" s="323"/>
      <c r="HW65" s="323"/>
      <c r="HX65" s="323"/>
      <c r="HY65" s="323"/>
      <c r="HZ65" s="323"/>
      <c r="IA65" s="323"/>
      <c r="IB65" s="323"/>
      <c r="IC65" s="323"/>
    </row>
    <row r="66" spans="1:237" s="324" customFormat="1" ht="15" x14ac:dyDescent="0.25">
      <c r="A66" s="320">
        <v>54</v>
      </c>
      <c r="B66" s="321" t="s">
        <v>2796</v>
      </c>
      <c r="C66" s="321" t="s">
        <v>2797</v>
      </c>
      <c r="D66" s="320">
        <v>90</v>
      </c>
      <c r="E66" s="322" t="str">
        <f t="shared" si="1"/>
        <v>Xuất sắc</v>
      </c>
      <c r="F66" s="320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3"/>
      <c r="AO66" s="323"/>
      <c r="AP66" s="323"/>
      <c r="AQ66" s="323"/>
      <c r="AR66" s="323"/>
      <c r="AS66" s="323"/>
      <c r="AT66" s="323"/>
      <c r="AU66" s="323"/>
      <c r="AV66" s="323"/>
      <c r="AW66" s="323"/>
      <c r="AX66" s="323"/>
      <c r="AY66" s="323"/>
      <c r="AZ66" s="323"/>
      <c r="BA66" s="323"/>
      <c r="BB66" s="323"/>
      <c r="BC66" s="323"/>
      <c r="BD66" s="323"/>
      <c r="BE66" s="323"/>
      <c r="BF66" s="323"/>
      <c r="BG66" s="323"/>
      <c r="BH66" s="323"/>
      <c r="BI66" s="323"/>
      <c r="BJ66" s="323"/>
      <c r="BK66" s="323"/>
      <c r="BL66" s="323"/>
      <c r="BM66" s="323"/>
      <c r="BN66" s="323"/>
      <c r="BO66" s="323"/>
      <c r="BP66" s="323"/>
      <c r="BQ66" s="323"/>
      <c r="BR66" s="323"/>
      <c r="BS66" s="323"/>
      <c r="BT66" s="323"/>
      <c r="BU66" s="323"/>
      <c r="BV66" s="323"/>
      <c r="BW66" s="323"/>
      <c r="BX66" s="323"/>
      <c r="BY66" s="323"/>
      <c r="BZ66" s="323"/>
      <c r="CA66" s="323"/>
      <c r="CB66" s="323"/>
      <c r="CC66" s="323"/>
      <c r="CD66" s="323"/>
      <c r="CE66" s="323"/>
      <c r="CF66" s="323"/>
      <c r="CG66" s="323"/>
      <c r="CH66" s="323"/>
      <c r="CI66" s="323"/>
      <c r="CJ66" s="323"/>
      <c r="CK66" s="323"/>
      <c r="CL66" s="323"/>
      <c r="CM66" s="323"/>
      <c r="CN66" s="323"/>
      <c r="CO66" s="323"/>
      <c r="CP66" s="323"/>
      <c r="CQ66" s="323"/>
      <c r="CR66" s="323"/>
      <c r="CS66" s="323"/>
      <c r="CT66" s="323"/>
      <c r="CU66" s="323"/>
      <c r="CV66" s="323"/>
      <c r="CW66" s="323"/>
      <c r="CX66" s="323"/>
      <c r="CY66" s="323"/>
      <c r="CZ66" s="323"/>
      <c r="DA66" s="323"/>
      <c r="DB66" s="323"/>
      <c r="DC66" s="323"/>
      <c r="DD66" s="323"/>
      <c r="DE66" s="323"/>
      <c r="DF66" s="323"/>
      <c r="DG66" s="323"/>
      <c r="DH66" s="323"/>
      <c r="DI66" s="323"/>
      <c r="DJ66" s="323"/>
      <c r="DK66" s="323"/>
      <c r="DL66" s="323"/>
      <c r="DM66" s="323"/>
      <c r="DN66" s="323"/>
      <c r="DO66" s="323"/>
      <c r="DP66" s="323"/>
      <c r="DQ66" s="323"/>
      <c r="DR66" s="323"/>
      <c r="DS66" s="323"/>
      <c r="DT66" s="323"/>
      <c r="DU66" s="323"/>
      <c r="DV66" s="323"/>
      <c r="DW66" s="323"/>
      <c r="DX66" s="323"/>
      <c r="DY66" s="323"/>
      <c r="DZ66" s="323"/>
      <c r="EA66" s="323"/>
      <c r="EB66" s="323"/>
      <c r="EC66" s="323"/>
      <c r="ED66" s="323"/>
      <c r="EE66" s="323"/>
      <c r="EF66" s="323"/>
      <c r="EG66" s="323"/>
      <c r="EH66" s="323"/>
      <c r="EI66" s="323"/>
      <c r="EJ66" s="323"/>
      <c r="EK66" s="323"/>
      <c r="EL66" s="323"/>
      <c r="EM66" s="323"/>
      <c r="EN66" s="323"/>
      <c r="EO66" s="323"/>
      <c r="EP66" s="323"/>
      <c r="EQ66" s="323"/>
      <c r="ER66" s="323"/>
      <c r="ES66" s="323"/>
      <c r="ET66" s="323"/>
      <c r="EU66" s="323"/>
      <c r="EV66" s="323"/>
      <c r="EW66" s="323"/>
      <c r="EX66" s="323"/>
      <c r="EY66" s="323"/>
      <c r="EZ66" s="323"/>
      <c r="FA66" s="323"/>
      <c r="FB66" s="323"/>
      <c r="FC66" s="323"/>
      <c r="FD66" s="323"/>
      <c r="FE66" s="323"/>
      <c r="FF66" s="323"/>
      <c r="FG66" s="323"/>
      <c r="FH66" s="323"/>
      <c r="FI66" s="323"/>
      <c r="FJ66" s="323"/>
      <c r="FK66" s="323"/>
      <c r="FL66" s="323"/>
      <c r="FM66" s="323"/>
      <c r="FN66" s="323"/>
      <c r="FO66" s="323"/>
      <c r="FP66" s="323"/>
      <c r="FQ66" s="323"/>
      <c r="FR66" s="323"/>
      <c r="FS66" s="323"/>
      <c r="FT66" s="323"/>
      <c r="FU66" s="323"/>
      <c r="FV66" s="323"/>
      <c r="FW66" s="323"/>
      <c r="FX66" s="323"/>
      <c r="FY66" s="323"/>
      <c r="FZ66" s="323"/>
      <c r="GA66" s="323"/>
      <c r="GB66" s="323"/>
      <c r="GC66" s="323"/>
      <c r="GD66" s="323"/>
      <c r="GE66" s="323"/>
      <c r="GF66" s="323"/>
      <c r="GG66" s="323"/>
      <c r="GH66" s="323"/>
      <c r="GI66" s="323"/>
      <c r="GJ66" s="323"/>
      <c r="GK66" s="323"/>
      <c r="GL66" s="323"/>
      <c r="GM66" s="323"/>
      <c r="GN66" s="323"/>
      <c r="GO66" s="323"/>
      <c r="GP66" s="323"/>
      <c r="GQ66" s="323"/>
      <c r="GR66" s="323"/>
      <c r="GS66" s="323"/>
      <c r="GT66" s="323"/>
      <c r="GU66" s="323"/>
      <c r="GV66" s="323"/>
      <c r="GW66" s="323"/>
      <c r="GX66" s="323"/>
      <c r="GY66" s="323"/>
      <c r="GZ66" s="323"/>
      <c r="HA66" s="323"/>
      <c r="HB66" s="323"/>
      <c r="HC66" s="323"/>
      <c r="HD66" s="323"/>
      <c r="HE66" s="323"/>
      <c r="HF66" s="323"/>
      <c r="HG66" s="323"/>
      <c r="HH66" s="323"/>
      <c r="HI66" s="323"/>
      <c r="HJ66" s="323"/>
      <c r="HK66" s="323"/>
      <c r="HL66" s="323"/>
      <c r="HM66" s="323"/>
      <c r="HN66" s="323"/>
      <c r="HO66" s="323"/>
      <c r="HP66" s="323"/>
      <c r="HQ66" s="323"/>
      <c r="HR66" s="323"/>
      <c r="HS66" s="323"/>
      <c r="HT66" s="323"/>
      <c r="HU66" s="323"/>
      <c r="HV66" s="323"/>
      <c r="HW66" s="323"/>
      <c r="HX66" s="323"/>
      <c r="HY66" s="323"/>
      <c r="HZ66" s="323"/>
      <c r="IA66" s="323"/>
      <c r="IB66" s="323"/>
      <c r="IC66" s="323"/>
    </row>
    <row r="67" spans="1:237" s="324" customFormat="1" ht="15" x14ac:dyDescent="0.25">
      <c r="A67" s="320">
        <v>55</v>
      </c>
      <c r="B67" s="321" t="s">
        <v>2798</v>
      </c>
      <c r="C67" s="321" t="s">
        <v>2799</v>
      </c>
      <c r="D67" s="320">
        <v>90</v>
      </c>
      <c r="E67" s="322" t="str">
        <f t="shared" si="1"/>
        <v>Xuất sắc</v>
      </c>
      <c r="F67" s="320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23"/>
      <c r="AX67" s="323"/>
      <c r="AY67" s="323"/>
      <c r="AZ67" s="323"/>
      <c r="BA67" s="323"/>
      <c r="BB67" s="323"/>
      <c r="BC67" s="323"/>
      <c r="BD67" s="323"/>
      <c r="BE67" s="323"/>
      <c r="BF67" s="323"/>
      <c r="BG67" s="323"/>
      <c r="BH67" s="323"/>
      <c r="BI67" s="323"/>
      <c r="BJ67" s="323"/>
      <c r="BK67" s="323"/>
      <c r="BL67" s="323"/>
      <c r="BM67" s="323"/>
      <c r="BN67" s="323"/>
      <c r="BO67" s="323"/>
      <c r="BP67" s="323"/>
      <c r="BQ67" s="323"/>
      <c r="BR67" s="323"/>
      <c r="BS67" s="323"/>
      <c r="BT67" s="323"/>
      <c r="BU67" s="323"/>
      <c r="BV67" s="323"/>
      <c r="BW67" s="323"/>
      <c r="BX67" s="323"/>
      <c r="BY67" s="323"/>
      <c r="BZ67" s="323"/>
      <c r="CA67" s="323"/>
      <c r="CB67" s="323"/>
      <c r="CC67" s="323"/>
      <c r="CD67" s="323"/>
      <c r="CE67" s="323"/>
      <c r="CF67" s="323"/>
      <c r="CG67" s="323"/>
      <c r="CH67" s="323"/>
      <c r="CI67" s="323"/>
      <c r="CJ67" s="323"/>
      <c r="CK67" s="323"/>
      <c r="CL67" s="323"/>
      <c r="CM67" s="323"/>
      <c r="CN67" s="323"/>
      <c r="CO67" s="323"/>
      <c r="CP67" s="323"/>
      <c r="CQ67" s="323"/>
      <c r="CR67" s="323"/>
      <c r="CS67" s="323"/>
      <c r="CT67" s="323"/>
      <c r="CU67" s="323"/>
      <c r="CV67" s="323"/>
      <c r="CW67" s="323"/>
      <c r="CX67" s="323"/>
      <c r="CY67" s="323"/>
      <c r="CZ67" s="323"/>
      <c r="DA67" s="323"/>
      <c r="DB67" s="323"/>
      <c r="DC67" s="323"/>
      <c r="DD67" s="323"/>
      <c r="DE67" s="323"/>
      <c r="DF67" s="323"/>
      <c r="DG67" s="323"/>
      <c r="DH67" s="323"/>
      <c r="DI67" s="323"/>
      <c r="DJ67" s="323"/>
      <c r="DK67" s="323"/>
      <c r="DL67" s="323"/>
      <c r="DM67" s="323"/>
      <c r="DN67" s="323"/>
      <c r="DO67" s="323"/>
      <c r="DP67" s="323"/>
      <c r="DQ67" s="323"/>
      <c r="DR67" s="323"/>
      <c r="DS67" s="323"/>
      <c r="DT67" s="323"/>
      <c r="DU67" s="323"/>
      <c r="DV67" s="323"/>
      <c r="DW67" s="323"/>
      <c r="DX67" s="323"/>
      <c r="DY67" s="323"/>
      <c r="DZ67" s="323"/>
      <c r="EA67" s="323"/>
      <c r="EB67" s="323"/>
      <c r="EC67" s="323"/>
      <c r="ED67" s="323"/>
      <c r="EE67" s="323"/>
      <c r="EF67" s="323"/>
      <c r="EG67" s="323"/>
      <c r="EH67" s="323"/>
      <c r="EI67" s="323"/>
      <c r="EJ67" s="323"/>
      <c r="EK67" s="323"/>
      <c r="EL67" s="323"/>
      <c r="EM67" s="323"/>
      <c r="EN67" s="323"/>
      <c r="EO67" s="323"/>
      <c r="EP67" s="323"/>
      <c r="EQ67" s="323"/>
      <c r="ER67" s="323"/>
      <c r="ES67" s="323"/>
      <c r="ET67" s="323"/>
      <c r="EU67" s="323"/>
      <c r="EV67" s="323"/>
      <c r="EW67" s="323"/>
      <c r="EX67" s="323"/>
      <c r="EY67" s="323"/>
      <c r="EZ67" s="323"/>
      <c r="FA67" s="323"/>
      <c r="FB67" s="323"/>
      <c r="FC67" s="323"/>
      <c r="FD67" s="323"/>
      <c r="FE67" s="323"/>
      <c r="FF67" s="323"/>
      <c r="FG67" s="323"/>
      <c r="FH67" s="323"/>
      <c r="FI67" s="323"/>
      <c r="FJ67" s="323"/>
      <c r="FK67" s="323"/>
      <c r="FL67" s="323"/>
      <c r="FM67" s="323"/>
      <c r="FN67" s="323"/>
      <c r="FO67" s="323"/>
      <c r="FP67" s="323"/>
      <c r="FQ67" s="323"/>
      <c r="FR67" s="323"/>
      <c r="FS67" s="323"/>
      <c r="FT67" s="323"/>
      <c r="FU67" s="323"/>
      <c r="FV67" s="323"/>
      <c r="FW67" s="323"/>
      <c r="FX67" s="323"/>
      <c r="FY67" s="323"/>
      <c r="FZ67" s="323"/>
      <c r="GA67" s="323"/>
      <c r="GB67" s="323"/>
      <c r="GC67" s="323"/>
      <c r="GD67" s="323"/>
      <c r="GE67" s="323"/>
      <c r="GF67" s="323"/>
      <c r="GG67" s="323"/>
      <c r="GH67" s="323"/>
      <c r="GI67" s="323"/>
      <c r="GJ67" s="323"/>
      <c r="GK67" s="323"/>
      <c r="GL67" s="323"/>
      <c r="GM67" s="323"/>
      <c r="GN67" s="323"/>
      <c r="GO67" s="323"/>
      <c r="GP67" s="323"/>
      <c r="GQ67" s="323"/>
      <c r="GR67" s="323"/>
      <c r="GS67" s="323"/>
      <c r="GT67" s="323"/>
      <c r="GU67" s="323"/>
      <c r="GV67" s="323"/>
      <c r="GW67" s="323"/>
      <c r="GX67" s="323"/>
      <c r="GY67" s="323"/>
      <c r="GZ67" s="323"/>
      <c r="HA67" s="323"/>
      <c r="HB67" s="323"/>
      <c r="HC67" s="323"/>
      <c r="HD67" s="323"/>
      <c r="HE67" s="323"/>
      <c r="HF67" s="323"/>
      <c r="HG67" s="323"/>
      <c r="HH67" s="323"/>
      <c r="HI67" s="323"/>
      <c r="HJ67" s="323"/>
      <c r="HK67" s="323"/>
      <c r="HL67" s="323"/>
      <c r="HM67" s="323"/>
      <c r="HN67" s="323"/>
      <c r="HO67" s="323"/>
      <c r="HP67" s="323"/>
      <c r="HQ67" s="323"/>
      <c r="HR67" s="323"/>
      <c r="HS67" s="323"/>
      <c r="HT67" s="323"/>
      <c r="HU67" s="323"/>
      <c r="HV67" s="323"/>
      <c r="HW67" s="323"/>
      <c r="HX67" s="323"/>
      <c r="HY67" s="323"/>
      <c r="HZ67" s="323"/>
      <c r="IA67" s="323"/>
      <c r="IB67" s="323"/>
      <c r="IC67" s="323"/>
    </row>
    <row r="68" spans="1:237" s="324" customFormat="1" ht="15" x14ac:dyDescent="0.25">
      <c r="A68" s="320">
        <v>56</v>
      </c>
      <c r="B68" s="321" t="s">
        <v>2800</v>
      </c>
      <c r="C68" s="321" t="s">
        <v>2801</v>
      </c>
      <c r="D68" s="320">
        <v>95</v>
      </c>
      <c r="E68" s="322" t="str">
        <f t="shared" si="1"/>
        <v>Xuất sắc</v>
      </c>
      <c r="F68" s="320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3"/>
      <c r="AE68" s="323"/>
      <c r="AF68" s="323"/>
      <c r="AG68" s="323"/>
      <c r="AH68" s="323"/>
      <c r="AI68" s="323"/>
      <c r="AJ68" s="323"/>
      <c r="AK68" s="323"/>
      <c r="AL68" s="323"/>
      <c r="AM68" s="323"/>
      <c r="AN68" s="323"/>
      <c r="AO68" s="323"/>
      <c r="AP68" s="323"/>
      <c r="AQ68" s="323"/>
      <c r="AR68" s="323"/>
      <c r="AS68" s="323"/>
      <c r="AT68" s="323"/>
      <c r="AU68" s="323"/>
      <c r="AV68" s="323"/>
      <c r="AW68" s="323"/>
      <c r="AX68" s="323"/>
      <c r="AY68" s="323"/>
      <c r="AZ68" s="323"/>
      <c r="BA68" s="323"/>
      <c r="BB68" s="323"/>
      <c r="BC68" s="323"/>
      <c r="BD68" s="323"/>
      <c r="BE68" s="323"/>
      <c r="BF68" s="323"/>
      <c r="BG68" s="323"/>
      <c r="BH68" s="323"/>
      <c r="BI68" s="323"/>
      <c r="BJ68" s="323"/>
      <c r="BK68" s="323"/>
      <c r="BL68" s="323"/>
      <c r="BM68" s="323"/>
      <c r="BN68" s="323"/>
      <c r="BO68" s="323"/>
      <c r="BP68" s="323"/>
      <c r="BQ68" s="323"/>
      <c r="BR68" s="323"/>
      <c r="BS68" s="323"/>
      <c r="BT68" s="323"/>
      <c r="BU68" s="323"/>
      <c r="BV68" s="323"/>
      <c r="BW68" s="323"/>
      <c r="BX68" s="323"/>
      <c r="BY68" s="323"/>
      <c r="BZ68" s="323"/>
      <c r="CA68" s="323"/>
      <c r="CB68" s="323"/>
      <c r="CC68" s="323"/>
      <c r="CD68" s="323"/>
      <c r="CE68" s="323"/>
      <c r="CF68" s="323"/>
      <c r="CG68" s="323"/>
      <c r="CH68" s="323"/>
      <c r="CI68" s="323"/>
      <c r="CJ68" s="323"/>
      <c r="CK68" s="323"/>
      <c r="CL68" s="323"/>
      <c r="CM68" s="323"/>
      <c r="CN68" s="323"/>
      <c r="CO68" s="323"/>
      <c r="CP68" s="323"/>
      <c r="CQ68" s="323"/>
      <c r="CR68" s="323"/>
      <c r="CS68" s="323"/>
      <c r="CT68" s="323"/>
      <c r="CU68" s="323"/>
      <c r="CV68" s="323"/>
      <c r="CW68" s="323"/>
      <c r="CX68" s="323"/>
      <c r="CY68" s="323"/>
      <c r="CZ68" s="323"/>
      <c r="DA68" s="323"/>
      <c r="DB68" s="323"/>
      <c r="DC68" s="323"/>
      <c r="DD68" s="323"/>
      <c r="DE68" s="323"/>
      <c r="DF68" s="323"/>
      <c r="DG68" s="323"/>
      <c r="DH68" s="323"/>
      <c r="DI68" s="323"/>
      <c r="DJ68" s="323"/>
      <c r="DK68" s="323"/>
      <c r="DL68" s="323"/>
      <c r="DM68" s="323"/>
      <c r="DN68" s="323"/>
      <c r="DO68" s="323"/>
      <c r="DP68" s="323"/>
      <c r="DQ68" s="323"/>
      <c r="DR68" s="323"/>
      <c r="DS68" s="323"/>
      <c r="DT68" s="323"/>
      <c r="DU68" s="323"/>
      <c r="DV68" s="323"/>
      <c r="DW68" s="323"/>
      <c r="DX68" s="323"/>
      <c r="DY68" s="323"/>
      <c r="DZ68" s="323"/>
      <c r="EA68" s="323"/>
      <c r="EB68" s="323"/>
      <c r="EC68" s="323"/>
      <c r="ED68" s="323"/>
      <c r="EE68" s="323"/>
      <c r="EF68" s="323"/>
      <c r="EG68" s="323"/>
      <c r="EH68" s="323"/>
      <c r="EI68" s="323"/>
      <c r="EJ68" s="323"/>
      <c r="EK68" s="323"/>
      <c r="EL68" s="323"/>
      <c r="EM68" s="323"/>
      <c r="EN68" s="323"/>
      <c r="EO68" s="323"/>
      <c r="EP68" s="323"/>
      <c r="EQ68" s="323"/>
      <c r="ER68" s="323"/>
      <c r="ES68" s="323"/>
      <c r="ET68" s="323"/>
      <c r="EU68" s="323"/>
      <c r="EV68" s="323"/>
      <c r="EW68" s="323"/>
      <c r="EX68" s="323"/>
      <c r="EY68" s="323"/>
      <c r="EZ68" s="323"/>
      <c r="FA68" s="323"/>
      <c r="FB68" s="323"/>
      <c r="FC68" s="323"/>
      <c r="FD68" s="323"/>
      <c r="FE68" s="323"/>
      <c r="FF68" s="323"/>
      <c r="FG68" s="323"/>
      <c r="FH68" s="323"/>
      <c r="FI68" s="323"/>
      <c r="FJ68" s="323"/>
      <c r="FK68" s="323"/>
      <c r="FL68" s="323"/>
      <c r="FM68" s="323"/>
      <c r="FN68" s="323"/>
      <c r="FO68" s="323"/>
      <c r="FP68" s="323"/>
      <c r="FQ68" s="323"/>
      <c r="FR68" s="323"/>
      <c r="FS68" s="323"/>
      <c r="FT68" s="323"/>
      <c r="FU68" s="323"/>
      <c r="FV68" s="323"/>
      <c r="FW68" s="323"/>
      <c r="FX68" s="323"/>
      <c r="FY68" s="323"/>
      <c r="FZ68" s="323"/>
      <c r="GA68" s="323"/>
      <c r="GB68" s="323"/>
      <c r="GC68" s="323"/>
      <c r="GD68" s="323"/>
      <c r="GE68" s="323"/>
      <c r="GF68" s="323"/>
      <c r="GG68" s="323"/>
      <c r="GH68" s="323"/>
      <c r="GI68" s="323"/>
      <c r="GJ68" s="323"/>
      <c r="GK68" s="323"/>
      <c r="GL68" s="323"/>
      <c r="GM68" s="323"/>
      <c r="GN68" s="323"/>
      <c r="GO68" s="323"/>
      <c r="GP68" s="323"/>
      <c r="GQ68" s="323"/>
      <c r="GR68" s="323"/>
      <c r="GS68" s="323"/>
      <c r="GT68" s="323"/>
      <c r="GU68" s="323"/>
      <c r="GV68" s="323"/>
      <c r="GW68" s="323"/>
      <c r="GX68" s="323"/>
      <c r="GY68" s="323"/>
      <c r="GZ68" s="323"/>
      <c r="HA68" s="323"/>
      <c r="HB68" s="323"/>
      <c r="HC68" s="323"/>
      <c r="HD68" s="323"/>
      <c r="HE68" s="323"/>
      <c r="HF68" s="323"/>
      <c r="HG68" s="323"/>
      <c r="HH68" s="323"/>
      <c r="HI68" s="323"/>
      <c r="HJ68" s="323"/>
      <c r="HK68" s="323"/>
      <c r="HL68" s="323"/>
      <c r="HM68" s="323"/>
      <c r="HN68" s="323"/>
      <c r="HO68" s="323"/>
      <c r="HP68" s="323"/>
      <c r="HQ68" s="323"/>
      <c r="HR68" s="323"/>
      <c r="HS68" s="323"/>
      <c r="HT68" s="323"/>
      <c r="HU68" s="323"/>
      <c r="HV68" s="323"/>
      <c r="HW68" s="323"/>
      <c r="HX68" s="323"/>
      <c r="HY68" s="323"/>
      <c r="HZ68" s="323"/>
      <c r="IA68" s="323"/>
      <c r="IB68" s="323"/>
      <c r="IC68" s="323"/>
    </row>
    <row r="69" spans="1:237" s="324" customFormat="1" ht="15" x14ac:dyDescent="0.25">
      <c r="A69" s="320">
        <v>57</v>
      </c>
      <c r="B69" s="321" t="s">
        <v>2802</v>
      </c>
      <c r="C69" s="321" t="s">
        <v>2803</v>
      </c>
      <c r="D69" s="320">
        <v>93</v>
      </c>
      <c r="E69" s="322" t="str">
        <f t="shared" si="1"/>
        <v>Xuất sắc</v>
      </c>
      <c r="F69" s="320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  <c r="AX69" s="323"/>
      <c r="AY69" s="323"/>
      <c r="AZ69" s="323"/>
      <c r="BA69" s="323"/>
      <c r="BB69" s="323"/>
      <c r="BC69" s="323"/>
      <c r="BD69" s="323"/>
      <c r="BE69" s="323"/>
      <c r="BF69" s="323"/>
      <c r="BG69" s="323"/>
      <c r="BH69" s="323"/>
      <c r="BI69" s="323"/>
      <c r="BJ69" s="323"/>
      <c r="BK69" s="323"/>
      <c r="BL69" s="323"/>
      <c r="BM69" s="323"/>
      <c r="BN69" s="323"/>
      <c r="BO69" s="323"/>
      <c r="BP69" s="323"/>
      <c r="BQ69" s="323"/>
      <c r="BR69" s="323"/>
      <c r="BS69" s="323"/>
      <c r="BT69" s="323"/>
      <c r="BU69" s="323"/>
      <c r="BV69" s="323"/>
      <c r="BW69" s="323"/>
      <c r="BX69" s="323"/>
      <c r="BY69" s="323"/>
      <c r="BZ69" s="323"/>
      <c r="CA69" s="323"/>
      <c r="CB69" s="323"/>
      <c r="CC69" s="323"/>
      <c r="CD69" s="323"/>
      <c r="CE69" s="323"/>
      <c r="CF69" s="323"/>
      <c r="CG69" s="323"/>
      <c r="CH69" s="323"/>
      <c r="CI69" s="323"/>
      <c r="CJ69" s="323"/>
      <c r="CK69" s="323"/>
      <c r="CL69" s="323"/>
      <c r="CM69" s="323"/>
      <c r="CN69" s="323"/>
      <c r="CO69" s="323"/>
      <c r="CP69" s="323"/>
      <c r="CQ69" s="323"/>
      <c r="CR69" s="323"/>
      <c r="CS69" s="323"/>
      <c r="CT69" s="323"/>
      <c r="CU69" s="323"/>
      <c r="CV69" s="323"/>
      <c r="CW69" s="323"/>
      <c r="CX69" s="323"/>
      <c r="CY69" s="323"/>
      <c r="CZ69" s="323"/>
      <c r="DA69" s="323"/>
      <c r="DB69" s="323"/>
      <c r="DC69" s="323"/>
      <c r="DD69" s="323"/>
      <c r="DE69" s="323"/>
      <c r="DF69" s="323"/>
      <c r="DG69" s="323"/>
      <c r="DH69" s="323"/>
      <c r="DI69" s="323"/>
      <c r="DJ69" s="323"/>
      <c r="DK69" s="323"/>
      <c r="DL69" s="323"/>
      <c r="DM69" s="323"/>
      <c r="DN69" s="323"/>
      <c r="DO69" s="323"/>
      <c r="DP69" s="323"/>
      <c r="DQ69" s="323"/>
      <c r="DR69" s="323"/>
      <c r="DS69" s="323"/>
      <c r="DT69" s="323"/>
      <c r="DU69" s="323"/>
      <c r="DV69" s="323"/>
      <c r="DW69" s="323"/>
      <c r="DX69" s="323"/>
      <c r="DY69" s="323"/>
      <c r="DZ69" s="323"/>
      <c r="EA69" s="323"/>
      <c r="EB69" s="323"/>
      <c r="EC69" s="323"/>
      <c r="ED69" s="323"/>
      <c r="EE69" s="323"/>
      <c r="EF69" s="323"/>
      <c r="EG69" s="323"/>
      <c r="EH69" s="323"/>
      <c r="EI69" s="323"/>
      <c r="EJ69" s="323"/>
      <c r="EK69" s="323"/>
      <c r="EL69" s="323"/>
      <c r="EM69" s="323"/>
      <c r="EN69" s="323"/>
      <c r="EO69" s="323"/>
      <c r="EP69" s="323"/>
      <c r="EQ69" s="323"/>
      <c r="ER69" s="323"/>
      <c r="ES69" s="323"/>
      <c r="ET69" s="323"/>
      <c r="EU69" s="323"/>
      <c r="EV69" s="323"/>
      <c r="EW69" s="323"/>
      <c r="EX69" s="323"/>
      <c r="EY69" s="323"/>
      <c r="EZ69" s="323"/>
      <c r="FA69" s="323"/>
      <c r="FB69" s="323"/>
      <c r="FC69" s="323"/>
      <c r="FD69" s="323"/>
      <c r="FE69" s="323"/>
      <c r="FF69" s="323"/>
      <c r="FG69" s="323"/>
      <c r="FH69" s="323"/>
      <c r="FI69" s="323"/>
      <c r="FJ69" s="323"/>
      <c r="FK69" s="323"/>
      <c r="FL69" s="323"/>
      <c r="FM69" s="323"/>
      <c r="FN69" s="323"/>
      <c r="FO69" s="323"/>
      <c r="FP69" s="323"/>
      <c r="FQ69" s="323"/>
      <c r="FR69" s="323"/>
      <c r="FS69" s="323"/>
      <c r="FT69" s="323"/>
      <c r="FU69" s="323"/>
      <c r="FV69" s="323"/>
      <c r="FW69" s="323"/>
      <c r="FX69" s="323"/>
      <c r="FY69" s="323"/>
      <c r="FZ69" s="323"/>
      <c r="GA69" s="323"/>
      <c r="GB69" s="323"/>
      <c r="GC69" s="323"/>
      <c r="GD69" s="323"/>
      <c r="GE69" s="323"/>
      <c r="GF69" s="323"/>
      <c r="GG69" s="323"/>
      <c r="GH69" s="323"/>
      <c r="GI69" s="323"/>
      <c r="GJ69" s="323"/>
      <c r="GK69" s="323"/>
      <c r="GL69" s="323"/>
      <c r="GM69" s="323"/>
      <c r="GN69" s="323"/>
      <c r="GO69" s="323"/>
      <c r="GP69" s="323"/>
      <c r="GQ69" s="323"/>
      <c r="GR69" s="323"/>
      <c r="GS69" s="323"/>
      <c r="GT69" s="323"/>
      <c r="GU69" s="323"/>
      <c r="GV69" s="323"/>
      <c r="GW69" s="323"/>
      <c r="GX69" s="323"/>
      <c r="GY69" s="323"/>
      <c r="GZ69" s="323"/>
      <c r="HA69" s="323"/>
      <c r="HB69" s="323"/>
      <c r="HC69" s="323"/>
      <c r="HD69" s="323"/>
      <c r="HE69" s="323"/>
      <c r="HF69" s="323"/>
      <c r="HG69" s="323"/>
      <c r="HH69" s="323"/>
      <c r="HI69" s="323"/>
      <c r="HJ69" s="323"/>
      <c r="HK69" s="323"/>
      <c r="HL69" s="323"/>
      <c r="HM69" s="323"/>
      <c r="HN69" s="323"/>
      <c r="HO69" s="323"/>
      <c r="HP69" s="323"/>
      <c r="HQ69" s="323"/>
      <c r="HR69" s="323"/>
      <c r="HS69" s="323"/>
      <c r="HT69" s="323"/>
      <c r="HU69" s="323"/>
      <c r="HV69" s="323"/>
      <c r="HW69" s="323"/>
      <c r="HX69" s="323"/>
      <c r="HY69" s="323"/>
      <c r="HZ69" s="323"/>
      <c r="IA69" s="323"/>
      <c r="IB69" s="323"/>
      <c r="IC69" s="323"/>
    </row>
    <row r="70" spans="1:237" s="324" customFormat="1" ht="15" x14ac:dyDescent="0.25">
      <c r="A70" s="320">
        <v>58</v>
      </c>
      <c r="B70" s="321" t="s">
        <v>2804</v>
      </c>
      <c r="C70" s="321" t="s">
        <v>2805</v>
      </c>
      <c r="D70" s="320">
        <v>0</v>
      </c>
      <c r="E70" s="322" t="str">
        <f t="shared" si="1"/>
        <v>Kém</v>
      </c>
      <c r="F70" s="320" t="s">
        <v>2767</v>
      </c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  <c r="AT70" s="323"/>
      <c r="AU70" s="323"/>
      <c r="AV70" s="323"/>
      <c r="AW70" s="323"/>
      <c r="AX70" s="323"/>
      <c r="AY70" s="323"/>
      <c r="AZ70" s="323"/>
      <c r="BA70" s="323"/>
      <c r="BB70" s="323"/>
      <c r="BC70" s="323"/>
      <c r="BD70" s="323"/>
      <c r="BE70" s="323"/>
      <c r="BF70" s="323"/>
      <c r="BG70" s="323"/>
      <c r="BH70" s="323"/>
      <c r="BI70" s="323"/>
      <c r="BJ70" s="323"/>
      <c r="BK70" s="323"/>
      <c r="BL70" s="323"/>
      <c r="BM70" s="323"/>
      <c r="BN70" s="323"/>
      <c r="BO70" s="323"/>
      <c r="BP70" s="323"/>
      <c r="BQ70" s="323"/>
      <c r="BR70" s="323"/>
      <c r="BS70" s="323"/>
      <c r="BT70" s="323"/>
      <c r="BU70" s="323"/>
      <c r="BV70" s="323"/>
      <c r="BW70" s="323"/>
      <c r="BX70" s="323"/>
      <c r="BY70" s="323"/>
      <c r="BZ70" s="323"/>
      <c r="CA70" s="323"/>
      <c r="CB70" s="323"/>
      <c r="CC70" s="323"/>
      <c r="CD70" s="323"/>
      <c r="CE70" s="323"/>
      <c r="CF70" s="323"/>
      <c r="CG70" s="323"/>
      <c r="CH70" s="323"/>
      <c r="CI70" s="323"/>
      <c r="CJ70" s="323"/>
      <c r="CK70" s="323"/>
      <c r="CL70" s="323"/>
      <c r="CM70" s="323"/>
      <c r="CN70" s="323"/>
      <c r="CO70" s="323"/>
      <c r="CP70" s="323"/>
      <c r="CQ70" s="323"/>
      <c r="CR70" s="323"/>
      <c r="CS70" s="323"/>
      <c r="CT70" s="323"/>
      <c r="CU70" s="323"/>
      <c r="CV70" s="323"/>
      <c r="CW70" s="323"/>
      <c r="CX70" s="323"/>
      <c r="CY70" s="323"/>
      <c r="CZ70" s="323"/>
      <c r="DA70" s="323"/>
      <c r="DB70" s="323"/>
      <c r="DC70" s="323"/>
      <c r="DD70" s="323"/>
      <c r="DE70" s="323"/>
      <c r="DF70" s="323"/>
      <c r="DG70" s="323"/>
      <c r="DH70" s="323"/>
      <c r="DI70" s="323"/>
      <c r="DJ70" s="323"/>
      <c r="DK70" s="323"/>
      <c r="DL70" s="323"/>
      <c r="DM70" s="323"/>
      <c r="DN70" s="323"/>
      <c r="DO70" s="323"/>
      <c r="DP70" s="323"/>
      <c r="DQ70" s="323"/>
      <c r="DR70" s="323"/>
      <c r="DS70" s="323"/>
      <c r="DT70" s="323"/>
      <c r="DU70" s="323"/>
      <c r="DV70" s="323"/>
      <c r="DW70" s="323"/>
      <c r="DX70" s="323"/>
      <c r="DY70" s="323"/>
      <c r="DZ70" s="323"/>
      <c r="EA70" s="323"/>
      <c r="EB70" s="323"/>
      <c r="EC70" s="323"/>
      <c r="ED70" s="323"/>
      <c r="EE70" s="323"/>
      <c r="EF70" s="323"/>
      <c r="EG70" s="323"/>
      <c r="EH70" s="323"/>
      <c r="EI70" s="323"/>
      <c r="EJ70" s="323"/>
      <c r="EK70" s="323"/>
      <c r="EL70" s="323"/>
      <c r="EM70" s="323"/>
      <c r="EN70" s="323"/>
      <c r="EO70" s="323"/>
      <c r="EP70" s="323"/>
      <c r="EQ70" s="323"/>
      <c r="ER70" s="323"/>
      <c r="ES70" s="323"/>
      <c r="ET70" s="323"/>
      <c r="EU70" s="323"/>
      <c r="EV70" s="323"/>
      <c r="EW70" s="323"/>
      <c r="EX70" s="323"/>
      <c r="EY70" s="323"/>
      <c r="EZ70" s="323"/>
      <c r="FA70" s="323"/>
      <c r="FB70" s="323"/>
      <c r="FC70" s="323"/>
      <c r="FD70" s="323"/>
      <c r="FE70" s="323"/>
      <c r="FF70" s="323"/>
      <c r="FG70" s="323"/>
      <c r="FH70" s="323"/>
      <c r="FI70" s="323"/>
      <c r="FJ70" s="323"/>
      <c r="FK70" s="323"/>
      <c r="FL70" s="323"/>
      <c r="FM70" s="323"/>
      <c r="FN70" s="323"/>
      <c r="FO70" s="323"/>
      <c r="FP70" s="323"/>
      <c r="FQ70" s="323"/>
      <c r="FR70" s="323"/>
      <c r="FS70" s="323"/>
      <c r="FT70" s="323"/>
      <c r="FU70" s="323"/>
      <c r="FV70" s="323"/>
      <c r="FW70" s="323"/>
      <c r="FX70" s="323"/>
      <c r="FY70" s="323"/>
      <c r="FZ70" s="323"/>
      <c r="GA70" s="323"/>
      <c r="GB70" s="323"/>
      <c r="GC70" s="323"/>
      <c r="GD70" s="323"/>
      <c r="GE70" s="323"/>
      <c r="GF70" s="323"/>
      <c r="GG70" s="323"/>
      <c r="GH70" s="323"/>
      <c r="GI70" s="323"/>
      <c r="GJ70" s="323"/>
      <c r="GK70" s="323"/>
      <c r="GL70" s="323"/>
      <c r="GM70" s="323"/>
      <c r="GN70" s="323"/>
      <c r="GO70" s="323"/>
      <c r="GP70" s="323"/>
      <c r="GQ70" s="323"/>
      <c r="GR70" s="323"/>
      <c r="GS70" s="323"/>
      <c r="GT70" s="323"/>
      <c r="GU70" s="323"/>
      <c r="GV70" s="323"/>
      <c r="GW70" s="323"/>
      <c r="GX70" s="323"/>
      <c r="GY70" s="323"/>
      <c r="GZ70" s="323"/>
      <c r="HA70" s="323"/>
      <c r="HB70" s="323"/>
      <c r="HC70" s="323"/>
      <c r="HD70" s="323"/>
      <c r="HE70" s="323"/>
      <c r="HF70" s="323"/>
      <c r="HG70" s="323"/>
      <c r="HH70" s="323"/>
      <c r="HI70" s="323"/>
      <c r="HJ70" s="323"/>
      <c r="HK70" s="323"/>
      <c r="HL70" s="323"/>
      <c r="HM70" s="323"/>
      <c r="HN70" s="323"/>
      <c r="HO70" s="323"/>
      <c r="HP70" s="323"/>
      <c r="HQ70" s="323"/>
      <c r="HR70" s="323"/>
      <c r="HS70" s="323"/>
      <c r="HT70" s="323"/>
      <c r="HU70" s="323"/>
      <c r="HV70" s="323"/>
      <c r="HW70" s="323"/>
      <c r="HX70" s="323"/>
      <c r="HY70" s="323"/>
      <c r="HZ70" s="323"/>
      <c r="IA70" s="323"/>
      <c r="IB70" s="323"/>
      <c r="IC70" s="323"/>
    </row>
    <row r="71" spans="1:237" s="324" customFormat="1" ht="15" x14ac:dyDescent="0.25">
      <c r="A71" s="320">
        <v>59</v>
      </c>
      <c r="B71" s="321" t="s">
        <v>2806</v>
      </c>
      <c r="C71" s="321" t="s">
        <v>2807</v>
      </c>
      <c r="D71" s="320">
        <v>64</v>
      </c>
      <c r="E71" s="322" t="str">
        <f t="shared" si="1"/>
        <v>Trung bình</v>
      </c>
      <c r="F71" s="320" t="s">
        <v>82</v>
      </c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3"/>
      <c r="AS71" s="323"/>
      <c r="AT71" s="323"/>
      <c r="AU71" s="323"/>
      <c r="AV71" s="323"/>
      <c r="AW71" s="323"/>
      <c r="AX71" s="323"/>
      <c r="AY71" s="323"/>
      <c r="AZ71" s="323"/>
      <c r="BA71" s="323"/>
      <c r="BB71" s="323"/>
      <c r="BC71" s="323"/>
      <c r="BD71" s="323"/>
      <c r="BE71" s="323"/>
      <c r="BF71" s="323"/>
      <c r="BG71" s="323"/>
      <c r="BH71" s="323"/>
      <c r="BI71" s="323"/>
      <c r="BJ71" s="323"/>
      <c r="BK71" s="323"/>
      <c r="BL71" s="323"/>
      <c r="BM71" s="323"/>
      <c r="BN71" s="323"/>
      <c r="BO71" s="323"/>
      <c r="BP71" s="323"/>
      <c r="BQ71" s="323"/>
      <c r="BR71" s="323"/>
      <c r="BS71" s="323"/>
      <c r="BT71" s="323"/>
      <c r="BU71" s="323"/>
      <c r="BV71" s="323"/>
      <c r="BW71" s="323"/>
      <c r="BX71" s="323"/>
      <c r="BY71" s="323"/>
      <c r="BZ71" s="323"/>
      <c r="CA71" s="323"/>
      <c r="CB71" s="323"/>
      <c r="CC71" s="323"/>
      <c r="CD71" s="323"/>
      <c r="CE71" s="323"/>
      <c r="CF71" s="323"/>
      <c r="CG71" s="323"/>
      <c r="CH71" s="323"/>
      <c r="CI71" s="323"/>
      <c r="CJ71" s="323"/>
      <c r="CK71" s="323"/>
      <c r="CL71" s="323"/>
      <c r="CM71" s="323"/>
      <c r="CN71" s="323"/>
      <c r="CO71" s="323"/>
      <c r="CP71" s="323"/>
      <c r="CQ71" s="323"/>
      <c r="CR71" s="323"/>
      <c r="CS71" s="323"/>
      <c r="CT71" s="323"/>
      <c r="CU71" s="323"/>
      <c r="CV71" s="323"/>
      <c r="CW71" s="323"/>
      <c r="CX71" s="323"/>
      <c r="CY71" s="323"/>
      <c r="CZ71" s="323"/>
      <c r="DA71" s="323"/>
      <c r="DB71" s="323"/>
      <c r="DC71" s="323"/>
      <c r="DD71" s="323"/>
      <c r="DE71" s="323"/>
      <c r="DF71" s="323"/>
      <c r="DG71" s="323"/>
      <c r="DH71" s="323"/>
      <c r="DI71" s="323"/>
      <c r="DJ71" s="323"/>
      <c r="DK71" s="323"/>
      <c r="DL71" s="323"/>
      <c r="DM71" s="323"/>
      <c r="DN71" s="323"/>
      <c r="DO71" s="323"/>
      <c r="DP71" s="323"/>
      <c r="DQ71" s="323"/>
      <c r="DR71" s="323"/>
      <c r="DS71" s="323"/>
      <c r="DT71" s="323"/>
      <c r="DU71" s="323"/>
      <c r="DV71" s="323"/>
      <c r="DW71" s="323"/>
      <c r="DX71" s="323"/>
      <c r="DY71" s="323"/>
      <c r="DZ71" s="323"/>
      <c r="EA71" s="323"/>
      <c r="EB71" s="323"/>
      <c r="EC71" s="323"/>
      <c r="ED71" s="323"/>
      <c r="EE71" s="323"/>
      <c r="EF71" s="323"/>
      <c r="EG71" s="323"/>
      <c r="EH71" s="323"/>
      <c r="EI71" s="323"/>
      <c r="EJ71" s="323"/>
      <c r="EK71" s="323"/>
      <c r="EL71" s="323"/>
      <c r="EM71" s="323"/>
      <c r="EN71" s="323"/>
      <c r="EO71" s="323"/>
      <c r="EP71" s="323"/>
      <c r="EQ71" s="323"/>
      <c r="ER71" s="323"/>
      <c r="ES71" s="323"/>
      <c r="ET71" s="323"/>
      <c r="EU71" s="323"/>
      <c r="EV71" s="323"/>
      <c r="EW71" s="323"/>
      <c r="EX71" s="323"/>
      <c r="EY71" s="323"/>
      <c r="EZ71" s="323"/>
      <c r="FA71" s="323"/>
      <c r="FB71" s="323"/>
      <c r="FC71" s="323"/>
      <c r="FD71" s="323"/>
      <c r="FE71" s="323"/>
      <c r="FF71" s="323"/>
      <c r="FG71" s="323"/>
      <c r="FH71" s="323"/>
      <c r="FI71" s="323"/>
      <c r="FJ71" s="323"/>
      <c r="FK71" s="323"/>
      <c r="FL71" s="323"/>
      <c r="FM71" s="323"/>
      <c r="FN71" s="323"/>
      <c r="FO71" s="323"/>
      <c r="FP71" s="323"/>
      <c r="FQ71" s="323"/>
      <c r="FR71" s="323"/>
      <c r="FS71" s="323"/>
      <c r="FT71" s="323"/>
      <c r="FU71" s="323"/>
      <c r="FV71" s="323"/>
      <c r="FW71" s="323"/>
      <c r="FX71" s="323"/>
      <c r="FY71" s="323"/>
      <c r="FZ71" s="323"/>
      <c r="GA71" s="323"/>
      <c r="GB71" s="323"/>
      <c r="GC71" s="323"/>
      <c r="GD71" s="323"/>
      <c r="GE71" s="323"/>
      <c r="GF71" s="323"/>
      <c r="GG71" s="323"/>
      <c r="GH71" s="323"/>
      <c r="GI71" s="323"/>
      <c r="GJ71" s="323"/>
      <c r="GK71" s="323"/>
      <c r="GL71" s="323"/>
      <c r="GM71" s="323"/>
      <c r="GN71" s="323"/>
      <c r="GO71" s="323"/>
      <c r="GP71" s="323"/>
      <c r="GQ71" s="323"/>
      <c r="GR71" s="323"/>
      <c r="GS71" s="323"/>
      <c r="GT71" s="323"/>
      <c r="GU71" s="323"/>
      <c r="GV71" s="323"/>
      <c r="GW71" s="323"/>
      <c r="GX71" s="323"/>
      <c r="GY71" s="323"/>
      <c r="GZ71" s="323"/>
      <c r="HA71" s="323"/>
      <c r="HB71" s="323"/>
      <c r="HC71" s="323"/>
      <c r="HD71" s="323"/>
      <c r="HE71" s="323"/>
      <c r="HF71" s="323"/>
      <c r="HG71" s="323"/>
      <c r="HH71" s="323"/>
      <c r="HI71" s="323"/>
      <c r="HJ71" s="323"/>
      <c r="HK71" s="323"/>
      <c r="HL71" s="323"/>
      <c r="HM71" s="323"/>
      <c r="HN71" s="323"/>
      <c r="HO71" s="323"/>
      <c r="HP71" s="323"/>
      <c r="HQ71" s="323"/>
      <c r="HR71" s="323"/>
      <c r="HS71" s="323"/>
      <c r="HT71" s="323"/>
      <c r="HU71" s="323"/>
      <c r="HV71" s="323"/>
      <c r="HW71" s="323"/>
      <c r="HX71" s="323"/>
      <c r="HY71" s="323"/>
      <c r="HZ71" s="323"/>
      <c r="IA71" s="323"/>
      <c r="IB71" s="323"/>
      <c r="IC71" s="323"/>
    </row>
    <row r="72" spans="1:237" s="324" customFormat="1" ht="15" x14ac:dyDescent="0.25">
      <c r="A72" s="320">
        <v>60</v>
      </c>
      <c r="B72" s="321" t="s">
        <v>2808</v>
      </c>
      <c r="C72" s="321" t="s">
        <v>1528</v>
      </c>
      <c r="D72" s="320">
        <v>91</v>
      </c>
      <c r="E72" s="322" t="str">
        <f t="shared" si="1"/>
        <v>Xuất sắc</v>
      </c>
      <c r="F72" s="320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3"/>
      <c r="AX72" s="323"/>
      <c r="AY72" s="323"/>
      <c r="AZ72" s="323"/>
      <c r="BA72" s="323"/>
      <c r="BB72" s="323"/>
      <c r="BC72" s="323"/>
      <c r="BD72" s="323"/>
      <c r="BE72" s="323"/>
      <c r="BF72" s="323"/>
      <c r="BG72" s="323"/>
      <c r="BH72" s="323"/>
      <c r="BI72" s="323"/>
      <c r="BJ72" s="323"/>
      <c r="BK72" s="323"/>
      <c r="BL72" s="323"/>
      <c r="BM72" s="323"/>
      <c r="BN72" s="323"/>
      <c r="BO72" s="323"/>
      <c r="BP72" s="323"/>
      <c r="BQ72" s="323"/>
      <c r="BR72" s="323"/>
      <c r="BS72" s="323"/>
      <c r="BT72" s="323"/>
      <c r="BU72" s="323"/>
      <c r="BV72" s="323"/>
      <c r="BW72" s="323"/>
      <c r="BX72" s="323"/>
      <c r="BY72" s="323"/>
      <c r="BZ72" s="323"/>
      <c r="CA72" s="323"/>
      <c r="CB72" s="323"/>
      <c r="CC72" s="323"/>
      <c r="CD72" s="323"/>
      <c r="CE72" s="323"/>
      <c r="CF72" s="323"/>
      <c r="CG72" s="323"/>
      <c r="CH72" s="323"/>
      <c r="CI72" s="323"/>
      <c r="CJ72" s="323"/>
      <c r="CK72" s="323"/>
      <c r="CL72" s="323"/>
      <c r="CM72" s="323"/>
      <c r="CN72" s="323"/>
      <c r="CO72" s="323"/>
      <c r="CP72" s="323"/>
      <c r="CQ72" s="323"/>
      <c r="CR72" s="323"/>
      <c r="CS72" s="323"/>
      <c r="CT72" s="323"/>
      <c r="CU72" s="323"/>
      <c r="CV72" s="323"/>
      <c r="CW72" s="323"/>
      <c r="CX72" s="323"/>
      <c r="CY72" s="323"/>
      <c r="CZ72" s="323"/>
      <c r="DA72" s="323"/>
      <c r="DB72" s="323"/>
      <c r="DC72" s="323"/>
      <c r="DD72" s="323"/>
      <c r="DE72" s="323"/>
      <c r="DF72" s="323"/>
      <c r="DG72" s="323"/>
      <c r="DH72" s="323"/>
      <c r="DI72" s="323"/>
      <c r="DJ72" s="323"/>
      <c r="DK72" s="323"/>
      <c r="DL72" s="323"/>
      <c r="DM72" s="323"/>
      <c r="DN72" s="323"/>
      <c r="DO72" s="323"/>
      <c r="DP72" s="323"/>
      <c r="DQ72" s="323"/>
      <c r="DR72" s="323"/>
      <c r="DS72" s="323"/>
      <c r="DT72" s="323"/>
      <c r="DU72" s="323"/>
      <c r="DV72" s="323"/>
      <c r="DW72" s="323"/>
      <c r="DX72" s="323"/>
      <c r="DY72" s="323"/>
      <c r="DZ72" s="323"/>
      <c r="EA72" s="323"/>
      <c r="EB72" s="323"/>
      <c r="EC72" s="323"/>
      <c r="ED72" s="323"/>
      <c r="EE72" s="323"/>
      <c r="EF72" s="323"/>
      <c r="EG72" s="323"/>
      <c r="EH72" s="323"/>
      <c r="EI72" s="323"/>
      <c r="EJ72" s="323"/>
      <c r="EK72" s="323"/>
      <c r="EL72" s="323"/>
      <c r="EM72" s="323"/>
      <c r="EN72" s="323"/>
      <c r="EO72" s="323"/>
      <c r="EP72" s="323"/>
      <c r="EQ72" s="323"/>
      <c r="ER72" s="323"/>
      <c r="ES72" s="323"/>
      <c r="ET72" s="323"/>
      <c r="EU72" s="323"/>
      <c r="EV72" s="323"/>
      <c r="EW72" s="323"/>
      <c r="EX72" s="323"/>
      <c r="EY72" s="323"/>
      <c r="EZ72" s="323"/>
      <c r="FA72" s="323"/>
      <c r="FB72" s="323"/>
      <c r="FC72" s="323"/>
      <c r="FD72" s="323"/>
      <c r="FE72" s="323"/>
      <c r="FF72" s="323"/>
      <c r="FG72" s="323"/>
      <c r="FH72" s="323"/>
      <c r="FI72" s="323"/>
      <c r="FJ72" s="323"/>
      <c r="FK72" s="323"/>
      <c r="FL72" s="323"/>
      <c r="FM72" s="323"/>
      <c r="FN72" s="323"/>
      <c r="FO72" s="323"/>
      <c r="FP72" s="323"/>
      <c r="FQ72" s="323"/>
      <c r="FR72" s="323"/>
      <c r="FS72" s="323"/>
      <c r="FT72" s="323"/>
      <c r="FU72" s="323"/>
      <c r="FV72" s="323"/>
      <c r="FW72" s="323"/>
      <c r="FX72" s="323"/>
      <c r="FY72" s="323"/>
      <c r="FZ72" s="323"/>
      <c r="GA72" s="323"/>
      <c r="GB72" s="323"/>
      <c r="GC72" s="323"/>
      <c r="GD72" s="323"/>
      <c r="GE72" s="323"/>
      <c r="GF72" s="323"/>
      <c r="GG72" s="323"/>
      <c r="GH72" s="323"/>
      <c r="GI72" s="323"/>
      <c r="GJ72" s="323"/>
      <c r="GK72" s="323"/>
      <c r="GL72" s="323"/>
      <c r="GM72" s="323"/>
      <c r="GN72" s="323"/>
      <c r="GO72" s="323"/>
      <c r="GP72" s="323"/>
      <c r="GQ72" s="323"/>
      <c r="GR72" s="323"/>
      <c r="GS72" s="323"/>
      <c r="GT72" s="323"/>
      <c r="GU72" s="323"/>
      <c r="GV72" s="323"/>
      <c r="GW72" s="323"/>
      <c r="GX72" s="323"/>
      <c r="GY72" s="323"/>
      <c r="GZ72" s="323"/>
      <c r="HA72" s="323"/>
      <c r="HB72" s="323"/>
      <c r="HC72" s="323"/>
      <c r="HD72" s="323"/>
      <c r="HE72" s="323"/>
      <c r="HF72" s="323"/>
      <c r="HG72" s="323"/>
      <c r="HH72" s="323"/>
      <c r="HI72" s="323"/>
      <c r="HJ72" s="323"/>
      <c r="HK72" s="323"/>
      <c r="HL72" s="323"/>
      <c r="HM72" s="323"/>
      <c r="HN72" s="323"/>
      <c r="HO72" s="323"/>
      <c r="HP72" s="323"/>
      <c r="HQ72" s="323"/>
      <c r="HR72" s="323"/>
      <c r="HS72" s="323"/>
      <c r="HT72" s="323"/>
      <c r="HU72" s="323"/>
      <c r="HV72" s="323"/>
      <c r="HW72" s="323"/>
      <c r="HX72" s="323"/>
      <c r="HY72" s="323"/>
      <c r="HZ72" s="323"/>
      <c r="IA72" s="323"/>
      <c r="IB72" s="323"/>
      <c r="IC72" s="323"/>
    </row>
    <row r="73" spans="1:237" s="324" customFormat="1" ht="15" x14ac:dyDescent="0.25">
      <c r="A73" s="320">
        <v>61</v>
      </c>
      <c r="B73" s="321" t="s">
        <v>2809</v>
      </c>
      <c r="C73" s="321" t="s">
        <v>2810</v>
      </c>
      <c r="D73" s="320">
        <v>90</v>
      </c>
      <c r="E73" s="322" t="str">
        <f t="shared" si="1"/>
        <v>Xuất sắc</v>
      </c>
      <c r="F73" s="320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3"/>
      <c r="AH73" s="323"/>
      <c r="AI73" s="323"/>
      <c r="AJ73" s="323"/>
      <c r="AK73" s="323"/>
      <c r="AL73" s="323"/>
      <c r="AM73" s="323"/>
      <c r="AN73" s="323"/>
      <c r="AO73" s="323"/>
      <c r="AP73" s="323"/>
      <c r="AQ73" s="323"/>
      <c r="AR73" s="323"/>
      <c r="AS73" s="323"/>
      <c r="AT73" s="323"/>
      <c r="AU73" s="323"/>
      <c r="AV73" s="323"/>
      <c r="AW73" s="323"/>
      <c r="AX73" s="323"/>
      <c r="AY73" s="323"/>
      <c r="AZ73" s="323"/>
      <c r="BA73" s="323"/>
      <c r="BB73" s="323"/>
      <c r="BC73" s="323"/>
      <c r="BD73" s="323"/>
      <c r="BE73" s="323"/>
      <c r="BF73" s="323"/>
      <c r="BG73" s="323"/>
      <c r="BH73" s="323"/>
      <c r="BI73" s="323"/>
      <c r="BJ73" s="323"/>
      <c r="BK73" s="323"/>
      <c r="BL73" s="323"/>
      <c r="BM73" s="323"/>
      <c r="BN73" s="323"/>
      <c r="BO73" s="323"/>
      <c r="BP73" s="323"/>
      <c r="BQ73" s="323"/>
      <c r="BR73" s="323"/>
      <c r="BS73" s="323"/>
      <c r="BT73" s="323"/>
      <c r="BU73" s="323"/>
      <c r="BV73" s="323"/>
      <c r="BW73" s="323"/>
      <c r="BX73" s="323"/>
      <c r="BY73" s="323"/>
      <c r="BZ73" s="323"/>
      <c r="CA73" s="323"/>
      <c r="CB73" s="323"/>
      <c r="CC73" s="323"/>
      <c r="CD73" s="323"/>
      <c r="CE73" s="323"/>
      <c r="CF73" s="323"/>
      <c r="CG73" s="323"/>
      <c r="CH73" s="323"/>
      <c r="CI73" s="323"/>
      <c r="CJ73" s="323"/>
      <c r="CK73" s="323"/>
      <c r="CL73" s="323"/>
      <c r="CM73" s="323"/>
      <c r="CN73" s="323"/>
      <c r="CO73" s="323"/>
      <c r="CP73" s="323"/>
      <c r="CQ73" s="323"/>
      <c r="CR73" s="323"/>
      <c r="CS73" s="323"/>
      <c r="CT73" s="323"/>
      <c r="CU73" s="323"/>
      <c r="CV73" s="323"/>
      <c r="CW73" s="323"/>
      <c r="CX73" s="323"/>
      <c r="CY73" s="323"/>
      <c r="CZ73" s="323"/>
      <c r="DA73" s="323"/>
      <c r="DB73" s="323"/>
      <c r="DC73" s="323"/>
      <c r="DD73" s="323"/>
      <c r="DE73" s="323"/>
      <c r="DF73" s="323"/>
      <c r="DG73" s="323"/>
      <c r="DH73" s="323"/>
      <c r="DI73" s="323"/>
      <c r="DJ73" s="323"/>
      <c r="DK73" s="323"/>
      <c r="DL73" s="323"/>
      <c r="DM73" s="323"/>
      <c r="DN73" s="323"/>
      <c r="DO73" s="323"/>
      <c r="DP73" s="323"/>
      <c r="DQ73" s="323"/>
      <c r="DR73" s="323"/>
      <c r="DS73" s="323"/>
      <c r="DT73" s="323"/>
      <c r="DU73" s="323"/>
      <c r="DV73" s="323"/>
      <c r="DW73" s="323"/>
      <c r="DX73" s="323"/>
      <c r="DY73" s="323"/>
      <c r="DZ73" s="323"/>
      <c r="EA73" s="323"/>
      <c r="EB73" s="323"/>
      <c r="EC73" s="323"/>
      <c r="ED73" s="323"/>
      <c r="EE73" s="323"/>
      <c r="EF73" s="323"/>
      <c r="EG73" s="323"/>
      <c r="EH73" s="323"/>
      <c r="EI73" s="323"/>
      <c r="EJ73" s="323"/>
      <c r="EK73" s="323"/>
      <c r="EL73" s="323"/>
      <c r="EM73" s="323"/>
      <c r="EN73" s="323"/>
      <c r="EO73" s="323"/>
      <c r="EP73" s="323"/>
      <c r="EQ73" s="323"/>
      <c r="ER73" s="323"/>
      <c r="ES73" s="323"/>
      <c r="ET73" s="323"/>
      <c r="EU73" s="323"/>
      <c r="EV73" s="323"/>
      <c r="EW73" s="323"/>
      <c r="EX73" s="323"/>
      <c r="EY73" s="323"/>
      <c r="EZ73" s="323"/>
      <c r="FA73" s="323"/>
      <c r="FB73" s="323"/>
      <c r="FC73" s="323"/>
      <c r="FD73" s="323"/>
      <c r="FE73" s="323"/>
      <c r="FF73" s="323"/>
      <c r="FG73" s="323"/>
      <c r="FH73" s="323"/>
      <c r="FI73" s="323"/>
      <c r="FJ73" s="323"/>
      <c r="FK73" s="323"/>
      <c r="FL73" s="323"/>
      <c r="FM73" s="323"/>
      <c r="FN73" s="323"/>
      <c r="FO73" s="323"/>
      <c r="FP73" s="323"/>
      <c r="FQ73" s="323"/>
      <c r="FR73" s="323"/>
      <c r="FS73" s="323"/>
      <c r="FT73" s="323"/>
      <c r="FU73" s="323"/>
      <c r="FV73" s="323"/>
      <c r="FW73" s="323"/>
      <c r="FX73" s="323"/>
      <c r="FY73" s="323"/>
      <c r="FZ73" s="323"/>
      <c r="GA73" s="323"/>
      <c r="GB73" s="323"/>
      <c r="GC73" s="323"/>
      <c r="GD73" s="323"/>
      <c r="GE73" s="323"/>
      <c r="GF73" s="323"/>
      <c r="GG73" s="323"/>
      <c r="GH73" s="323"/>
      <c r="GI73" s="323"/>
      <c r="GJ73" s="323"/>
      <c r="GK73" s="323"/>
      <c r="GL73" s="323"/>
      <c r="GM73" s="323"/>
      <c r="GN73" s="323"/>
      <c r="GO73" s="323"/>
      <c r="GP73" s="323"/>
      <c r="GQ73" s="323"/>
      <c r="GR73" s="323"/>
      <c r="GS73" s="323"/>
      <c r="GT73" s="323"/>
      <c r="GU73" s="323"/>
      <c r="GV73" s="323"/>
      <c r="GW73" s="323"/>
      <c r="GX73" s="323"/>
      <c r="GY73" s="323"/>
      <c r="GZ73" s="323"/>
      <c r="HA73" s="323"/>
      <c r="HB73" s="323"/>
      <c r="HC73" s="323"/>
      <c r="HD73" s="323"/>
      <c r="HE73" s="323"/>
      <c r="HF73" s="323"/>
      <c r="HG73" s="323"/>
      <c r="HH73" s="323"/>
      <c r="HI73" s="323"/>
      <c r="HJ73" s="323"/>
      <c r="HK73" s="323"/>
      <c r="HL73" s="323"/>
      <c r="HM73" s="323"/>
      <c r="HN73" s="323"/>
      <c r="HO73" s="323"/>
      <c r="HP73" s="323"/>
      <c r="HQ73" s="323"/>
      <c r="HR73" s="323"/>
      <c r="HS73" s="323"/>
      <c r="HT73" s="323"/>
      <c r="HU73" s="323"/>
      <c r="HV73" s="323"/>
      <c r="HW73" s="323"/>
      <c r="HX73" s="323"/>
      <c r="HY73" s="323"/>
      <c r="HZ73" s="323"/>
      <c r="IA73" s="323"/>
      <c r="IB73" s="323"/>
      <c r="IC73" s="323"/>
    </row>
    <row r="74" spans="1:237" s="324" customFormat="1" ht="15" x14ac:dyDescent="0.25">
      <c r="A74" s="320">
        <v>62</v>
      </c>
      <c r="B74" s="321" t="s">
        <v>2811</v>
      </c>
      <c r="C74" s="321" t="s">
        <v>2812</v>
      </c>
      <c r="D74" s="320">
        <v>80</v>
      </c>
      <c r="E74" s="322" t="str">
        <f t="shared" si="1"/>
        <v>Tốt</v>
      </c>
      <c r="F74" s="320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23"/>
      <c r="AC74" s="323"/>
      <c r="AD74" s="323"/>
      <c r="AE74" s="323"/>
      <c r="AF74" s="323"/>
      <c r="AG74" s="323"/>
      <c r="AH74" s="323"/>
      <c r="AI74" s="323"/>
      <c r="AJ74" s="323"/>
      <c r="AK74" s="323"/>
      <c r="AL74" s="323"/>
      <c r="AM74" s="323"/>
      <c r="AN74" s="323"/>
      <c r="AO74" s="323"/>
      <c r="AP74" s="323"/>
      <c r="AQ74" s="323"/>
      <c r="AR74" s="323"/>
      <c r="AS74" s="323"/>
      <c r="AT74" s="323"/>
      <c r="AU74" s="323"/>
      <c r="AV74" s="323"/>
      <c r="AW74" s="323"/>
      <c r="AX74" s="323"/>
      <c r="AY74" s="323"/>
      <c r="AZ74" s="323"/>
      <c r="BA74" s="323"/>
      <c r="BB74" s="323"/>
      <c r="BC74" s="323"/>
      <c r="BD74" s="323"/>
      <c r="BE74" s="323"/>
      <c r="BF74" s="323"/>
      <c r="BG74" s="323"/>
      <c r="BH74" s="323"/>
      <c r="BI74" s="323"/>
      <c r="BJ74" s="323"/>
      <c r="BK74" s="323"/>
      <c r="BL74" s="323"/>
      <c r="BM74" s="323"/>
      <c r="BN74" s="323"/>
      <c r="BO74" s="323"/>
      <c r="BP74" s="323"/>
      <c r="BQ74" s="323"/>
      <c r="BR74" s="323"/>
      <c r="BS74" s="323"/>
      <c r="BT74" s="323"/>
      <c r="BU74" s="323"/>
      <c r="BV74" s="323"/>
      <c r="BW74" s="323"/>
      <c r="BX74" s="323"/>
      <c r="BY74" s="323"/>
      <c r="BZ74" s="323"/>
      <c r="CA74" s="323"/>
      <c r="CB74" s="323"/>
      <c r="CC74" s="323"/>
      <c r="CD74" s="323"/>
      <c r="CE74" s="323"/>
      <c r="CF74" s="323"/>
      <c r="CG74" s="323"/>
      <c r="CH74" s="323"/>
      <c r="CI74" s="323"/>
      <c r="CJ74" s="323"/>
      <c r="CK74" s="323"/>
      <c r="CL74" s="323"/>
      <c r="CM74" s="323"/>
      <c r="CN74" s="323"/>
      <c r="CO74" s="323"/>
      <c r="CP74" s="323"/>
      <c r="CQ74" s="323"/>
      <c r="CR74" s="323"/>
      <c r="CS74" s="323"/>
      <c r="CT74" s="323"/>
      <c r="CU74" s="323"/>
      <c r="CV74" s="323"/>
      <c r="CW74" s="323"/>
      <c r="CX74" s="323"/>
      <c r="CY74" s="323"/>
      <c r="CZ74" s="323"/>
      <c r="DA74" s="323"/>
      <c r="DB74" s="323"/>
      <c r="DC74" s="323"/>
      <c r="DD74" s="323"/>
      <c r="DE74" s="323"/>
      <c r="DF74" s="323"/>
      <c r="DG74" s="323"/>
      <c r="DH74" s="323"/>
      <c r="DI74" s="323"/>
      <c r="DJ74" s="323"/>
      <c r="DK74" s="323"/>
      <c r="DL74" s="323"/>
      <c r="DM74" s="323"/>
      <c r="DN74" s="323"/>
      <c r="DO74" s="323"/>
      <c r="DP74" s="323"/>
      <c r="DQ74" s="323"/>
      <c r="DR74" s="323"/>
      <c r="DS74" s="323"/>
      <c r="DT74" s="323"/>
      <c r="DU74" s="323"/>
      <c r="DV74" s="323"/>
      <c r="DW74" s="323"/>
      <c r="DX74" s="323"/>
      <c r="DY74" s="323"/>
      <c r="DZ74" s="323"/>
      <c r="EA74" s="323"/>
      <c r="EB74" s="323"/>
      <c r="EC74" s="323"/>
      <c r="ED74" s="323"/>
      <c r="EE74" s="323"/>
      <c r="EF74" s="323"/>
      <c r="EG74" s="323"/>
      <c r="EH74" s="323"/>
      <c r="EI74" s="323"/>
      <c r="EJ74" s="323"/>
      <c r="EK74" s="323"/>
      <c r="EL74" s="323"/>
      <c r="EM74" s="323"/>
      <c r="EN74" s="323"/>
      <c r="EO74" s="323"/>
      <c r="EP74" s="323"/>
      <c r="EQ74" s="323"/>
      <c r="ER74" s="323"/>
      <c r="ES74" s="323"/>
      <c r="ET74" s="323"/>
      <c r="EU74" s="323"/>
      <c r="EV74" s="323"/>
      <c r="EW74" s="323"/>
      <c r="EX74" s="323"/>
      <c r="EY74" s="323"/>
      <c r="EZ74" s="323"/>
      <c r="FA74" s="323"/>
      <c r="FB74" s="323"/>
      <c r="FC74" s="323"/>
      <c r="FD74" s="323"/>
      <c r="FE74" s="323"/>
      <c r="FF74" s="323"/>
      <c r="FG74" s="323"/>
      <c r="FH74" s="323"/>
      <c r="FI74" s="323"/>
      <c r="FJ74" s="323"/>
      <c r="FK74" s="323"/>
      <c r="FL74" s="323"/>
      <c r="FM74" s="323"/>
      <c r="FN74" s="323"/>
      <c r="FO74" s="323"/>
      <c r="FP74" s="323"/>
      <c r="FQ74" s="323"/>
      <c r="FR74" s="323"/>
      <c r="FS74" s="323"/>
      <c r="FT74" s="323"/>
      <c r="FU74" s="323"/>
      <c r="FV74" s="323"/>
      <c r="FW74" s="323"/>
      <c r="FX74" s="323"/>
      <c r="FY74" s="323"/>
      <c r="FZ74" s="323"/>
      <c r="GA74" s="323"/>
      <c r="GB74" s="323"/>
      <c r="GC74" s="323"/>
      <c r="GD74" s="323"/>
      <c r="GE74" s="323"/>
      <c r="GF74" s="323"/>
      <c r="GG74" s="323"/>
      <c r="GH74" s="323"/>
      <c r="GI74" s="323"/>
      <c r="GJ74" s="323"/>
      <c r="GK74" s="323"/>
      <c r="GL74" s="323"/>
      <c r="GM74" s="323"/>
      <c r="GN74" s="323"/>
      <c r="GO74" s="323"/>
      <c r="GP74" s="323"/>
      <c r="GQ74" s="323"/>
      <c r="GR74" s="323"/>
      <c r="GS74" s="323"/>
      <c r="GT74" s="323"/>
      <c r="GU74" s="323"/>
      <c r="GV74" s="323"/>
      <c r="GW74" s="323"/>
      <c r="GX74" s="323"/>
      <c r="GY74" s="323"/>
      <c r="GZ74" s="323"/>
      <c r="HA74" s="323"/>
      <c r="HB74" s="323"/>
      <c r="HC74" s="323"/>
      <c r="HD74" s="323"/>
      <c r="HE74" s="323"/>
      <c r="HF74" s="323"/>
      <c r="HG74" s="323"/>
      <c r="HH74" s="323"/>
      <c r="HI74" s="323"/>
      <c r="HJ74" s="323"/>
      <c r="HK74" s="323"/>
      <c r="HL74" s="323"/>
      <c r="HM74" s="323"/>
      <c r="HN74" s="323"/>
      <c r="HO74" s="323"/>
      <c r="HP74" s="323"/>
      <c r="HQ74" s="323"/>
      <c r="HR74" s="323"/>
      <c r="HS74" s="323"/>
      <c r="HT74" s="323"/>
      <c r="HU74" s="323"/>
      <c r="HV74" s="323"/>
      <c r="HW74" s="323"/>
      <c r="HX74" s="323"/>
      <c r="HY74" s="323"/>
      <c r="HZ74" s="323"/>
      <c r="IA74" s="323"/>
      <c r="IB74" s="323"/>
      <c r="IC74" s="323"/>
    </row>
    <row r="75" spans="1:237" s="326" customFormat="1" ht="15" x14ac:dyDescent="0.25">
      <c r="A75" s="320">
        <v>63</v>
      </c>
      <c r="B75" s="321" t="s">
        <v>2813</v>
      </c>
      <c r="C75" s="321" t="s">
        <v>2814</v>
      </c>
      <c r="D75" s="359">
        <v>87</v>
      </c>
      <c r="E75" s="360" t="str">
        <f t="shared" si="1"/>
        <v>Tốt</v>
      </c>
      <c r="F75" s="361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5"/>
      <c r="AG75" s="325"/>
      <c r="AH75" s="325"/>
      <c r="AI75" s="325"/>
      <c r="AJ75" s="325"/>
      <c r="AK75" s="325"/>
      <c r="AL75" s="325"/>
      <c r="AM75" s="325"/>
      <c r="AN75" s="325"/>
      <c r="AO75" s="325"/>
      <c r="AP75" s="325"/>
      <c r="AQ75" s="325"/>
      <c r="AR75" s="325"/>
      <c r="AS75" s="325"/>
      <c r="AT75" s="325"/>
      <c r="AU75" s="325"/>
      <c r="AV75" s="325"/>
      <c r="AW75" s="325"/>
      <c r="AX75" s="325"/>
      <c r="AY75" s="325"/>
      <c r="AZ75" s="325"/>
      <c r="BA75" s="325"/>
      <c r="BB75" s="325"/>
      <c r="BC75" s="325"/>
      <c r="BD75" s="325"/>
      <c r="BE75" s="325"/>
      <c r="BF75" s="325"/>
      <c r="BG75" s="325"/>
      <c r="BH75" s="325"/>
      <c r="BI75" s="325"/>
      <c r="BJ75" s="325"/>
      <c r="BK75" s="325"/>
      <c r="BL75" s="325"/>
      <c r="BM75" s="325"/>
      <c r="BN75" s="325"/>
      <c r="BO75" s="325"/>
      <c r="BP75" s="325"/>
      <c r="BQ75" s="325"/>
      <c r="BR75" s="325"/>
      <c r="BS75" s="325"/>
      <c r="BT75" s="325"/>
      <c r="BU75" s="325"/>
      <c r="BV75" s="325"/>
      <c r="BW75" s="325"/>
      <c r="BX75" s="325"/>
      <c r="BY75" s="325"/>
      <c r="BZ75" s="325"/>
      <c r="CA75" s="325"/>
      <c r="CB75" s="325"/>
      <c r="CC75" s="325"/>
      <c r="CD75" s="325"/>
      <c r="CE75" s="325"/>
      <c r="CF75" s="325"/>
      <c r="CG75" s="325"/>
      <c r="CH75" s="325"/>
      <c r="CI75" s="325"/>
      <c r="CJ75" s="325"/>
      <c r="CK75" s="325"/>
      <c r="CL75" s="325"/>
      <c r="CM75" s="325"/>
      <c r="CN75" s="325"/>
      <c r="CO75" s="325"/>
      <c r="CP75" s="325"/>
      <c r="CQ75" s="325"/>
      <c r="CR75" s="325"/>
      <c r="CS75" s="325"/>
      <c r="CT75" s="325"/>
      <c r="CU75" s="325"/>
      <c r="CV75" s="325"/>
      <c r="CW75" s="325"/>
      <c r="CX75" s="325"/>
      <c r="CY75" s="325"/>
      <c r="CZ75" s="325"/>
      <c r="DA75" s="325"/>
      <c r="DB75" s="325"/>
      <c r="DC75" s="325"/>
      <c r="DD75" s="325"/>
      <c r="DE75" s="325"/>
      <c r="DF75" s="325"/>
      <c r="DG75" s="325"/>
      <c r="DH75" s="325"/>
      <c r="DI75" s="325"/>
      <c r="DJ75" s="325"/>
      <c r="DK75" s="325"/>
      <c r="DL75" s="325"/>
      <c r="DM75" s="325"/>
      <c r="DN75" s="325"/>
      <c r="DO75" s="325"/>
      <c r="DP75" s="325"/>
      <c r="DQ75" s="325"/>
      <c r="DR75" s="325"/>
      <c r="DS75" s="325"/>
      <c r="DT75" s="325"/>
      <c r="DU75" s="325"/>
      <c r="DV75" s="325"/>
      <c r="DW75" s="325"/>
      <c r="DX75" s="325"/>
      <c r="DY75" s="325"/>
      <c r="DZ75" s="325"/>
      <c r="EA75" s="325"/>
      <c r="EB75" s="325"/>
      <c r="EC75" s="325"/>
      <c r="ED75" s="325"/>
      <c r="EE75" s="325"/>
      <c r="EF75" s="325"/>
      <c r="EG75" s="325"/>
      <c r="EH75" s="325"/>
      <c r="EI75" s="325"/>
      <c r="EJ75" s="325"/>
      <c r="EK75" s="325"/>
      <c r="EL75" s="325"/>
      <c r="EM75" s="325"/>
      <c r="EN75" s="325"/>
      <c r="EO75" s="325"/>
      <c r="EP75" s="325"/>
      <c r="EQ75" s="325"/>
      <c r="ER75" s="325"/>
      <c r="ES75" s="325"/>
      <c r="ET75" s="325"/>
      <c r="EU75" s="325"/>
      <c r="EV75" s="325"/>
      <c r="EW75" s="325"/>
      <c r="EX75" s="325"/>
      <c r="EY75" s="325"/>
      <c r="EZ75" s="325"/>
      <c r="FA75" s="325"/>
      <c r="FB75" s="325"/>
      <c r="FC75" s="325"/>
      <c r="FD75" s="325"/>
      <c r="FE75" s="325"/>
      <c r="FF75" s="325"/>
      <c r="FG75" s="325"/>
      <c r="FH75" s="325"/>
      <c r="FI75" s="325"/>
      <c r="FJ75" s="325"/>
      <c r="FK75" s="325"/>
      <c r="FL75" s="325"/>
      <c r="FM75" s="325"/>
      <c r="FN75" s="325"/>
      <c r="FO75" s="325"/>
      <c r="FP75" s="325"/>
      <c r="FQ75" s="325"/>
      <c r="FR75" s="325"/>
      <c r="FS75" s="325"/>
      <c r="FT75" s="325"/>
      <c r="FU75" s="325"/>
      <c r="FV75" s="325"/>
      <c r="FW75" s="325"/>
      <c r="FX75" s="325"/>
      <c r="FY75" s="325"/>
      <c r="FZ75" s="325"/>
      <c r="GA75" s="325"/>
      <c r="GB75" s="325"/>
      <c r="GC75" s="325"/>
      <c r="GD75" s="325"/>
      <c r="GE75" s="325"/>
      <c r="GF75" s="325"/>
      <c r="GG75" s="325"/>
      <c r="GH75" s="325"/>
      <c r="GI75" s="325"/>
      <c r="GJ75" s="325"/>
      <c r="GK75" s="325"/>
      <c r="GL75" s="325"/>
      <c r="GM75" s="325"/>
      <c r="GN75" s="325"/>
      <c r="GO75" s="325"/>
      <c r="GP75" s="325"/>
      <c r="GQ75" s="325"/>
      <c r="GR75" s="325"/>
      <c r="GS75" s="325"/>
      <c r="GT75" s="325"/>
      <c r="GU75" s="325"/>
      <c r="GV75" s="325"/>
      <c r="GW75" s="325"/>
      <c r="GX75" s="325"/>
      <c r="GY75" s="325"/>
      <c r="GZ75" s="325"/>
      <c r="HA75" s="325"/>
      <c r="HB75" s="325"/>
      <c r="HC75" s="325"/>
      <c r="HD75" s="325"/>
      <c r="HE75" s="325"/>
      <c r="HF75" s="325"/>
      <c r="HG75" s="325"/>
      <c r="HH75" s="325"/>
      <c r="HI75" s="325"/>
      <c r="HJ75" s="325"/>
      <c r="HK75" s="325"/>
      <c r="HL75" s="325"/>
      <c r="HM75" s="325"/>
      <c r="HN75" s="325"/>
      <c r="HO75" s="325"/>
      <c r="HP75" s="325"/>
      <c r="HQ75" s="325"/>
      <c r="HR75" s="325"/>
      <c r="HS75" s="325"/>
      <c r="HT75" s="325"/>
      <c r="HU75" s="325"/>
      <c r="HV75" s="325"/>
      <c r="HW75" s="325"/>
      <c r="HX75" s="325"/>
      <c r="HY75" s="325"/>
      <c r="HZ75" s="325"/>
      <c r="IA75" s="325"/>
      <c r="IB75" s="325"/>
      <c r="IC75" s="325"/>
    </row>
    <row r="76" spans="1:237" s="324" customFormat="1" ht="15" x14ac:dyDescent="0.25">
      <c r="A76" s="320">
        <v>64</v>
      </c>
      <c r="B76" s="321" t="s">
        <v>2815</v>
      </c>
      <c r="C76" s="321" t="s">
        <v>2816</v>
      </c>
      <c r="D76" s="320">
        <v>85</v>
      </c>
      <c r="E76" s="322" t="str">
        <f t="shared" si="1"/>
        <v>Tốt</v>
      </c>
      <c r="F76" s="320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A76" s="323"/>
      <c r="AB76" s="323"/>
      <c r="AC76" s="323"/>
      <c r="AD76" s="323"/>
      <c r="AE76" s="323"/>
      <c r="AF76" s="323"/>
      <c r="AG76" s="323"/>
      <c r="AH76" s="323"/>
      <c r="AI76" s="323"/>
      <c r="AJ76" s="323"/>
      <c r="AK76" s="323"/>
      <c r="AL76" s="323"/>
      <c r="AM76" s="323"/>
      <c r="AN76" s="323"/>
      <c r="AO76" s="323"/>
      <c r="AP76" s="323"/>
      <c r="AQ76" s="323"/>
      <c r="AR76" s="323"/>
      <c r="AS76" s="323"/>
      <c r="AT76" s="323"/>
      <c r="AU76" s="323"/>
      <c r="AV76" s="323"/>
      <c r="AW76" s="323"/>
      <c r="AX76" s="323"/>
      <c r="AY76" s="323"/>
      <c r="AZ76" s="323"/>
      <c r="BA76" s="323"/>
      <c r="BB76" s="323"/>
      <c r="BC76" s="323"/>
      <c r="BD76" s="323"/>
      <c r="BE76" s="323"/>
      <c r="BF76" s="323"/>
      <c r="BG76" s="323"/>
      <c r="BH76" s="323"/>
      <c r="BI76" s="323"/>
      <c r="BJ76" s="323"/>
      <c r="BK76" s="323"/>
      <c r="BL76" s="323"/>
      <c r="BM76" s="323"/>
      <c r="BN76" s="323"/>
      <c r="BO76" s="323"/>
      <c r="BP76" s="323"/>
      <c r="BQ76" s="323"/>
      <c r="BR76" s="323"/>
      <c r="BS76" s="323"/>
      <c r="BT76" s="323"/>
      <c r="BU76" s="323"/>
      <c r="BV76" s="323"/>
      <c r="BW76" s="323"/>
      <c r="BX76" s="323"/>
      <c r="BY76" s="323"/>
      <c r="BZ76" s="323"/>
      <c r="CA76" s="323"/>
      <c r="CB76" s="323"/>
      <c r="CC76" s="323"/>
      <c r="CD76" s="323"/>
      <c r="CE76" s="323"/>
      <c r="CF76" s="323"/>
      <c r="CG76" s="323"/>
      <c r="CH76" s="323"/>
      <c r="CI76" s="323"/>
      <c r="CJ76" s="323"/>
      <c r="CK76" s="323"/>
      <c r="CL76" s="323"/>
      <c r="CM76" s="323"/>
      <c r="CN76" s="323"/>
      <c r="CO76" s="323"/>
      <c r="CP76" s="323"/>
      <c r="CQ76" s="323"/>
      <c r="CR76" s="323"/>
      <c r="CS76" s="323"/>
      <c r="CT76" s="323"/>
      <c r="CU76" s="323"/>
      <c r="CV76" s="323"/>
      <c r="CW76" s="323"/>
      <c r="CX76" s="323"/>
      <c r="CY76" s="323"/>
      <c r="CZ76" s="323"/>
      <c r="DA76" s="323"/>
      <c r="DB76" s="323"/>
      <c r="DC76" s="323"/>
      <c r="DD76" s="323"/>
      <c r="DE76" s="323"/>
      <c r="DF76" s="323"/>
      <c r="DG76" s="323"/>
      <c r="DH76" s="323"/>
      <c r="DI76" s="323"/>
      <c r="DJ76" s="323"/>
      <c r="DK76" s="323"/>
      <c r="DL76" s="323"/>
      <c r="DM76" s="323"/>
      <c r="DN76" s="323"/>
      <c r="DO76" s="323"/>
      <c r="DP76" s="323"/>
      <c r="DQ76" s="323"/>
      <c r="DR76" s="323"/>
      <c r="DS76" s="323"/>
      <c r="DT76" s="323"/>
      <c r="DU76" s="323"/>
      <c r="DV76" s="323"/>
      <c r="DW76" s="323"/>
      <c r="DX76" s="323"/>
      <c r="DY76" s="323"/>
      <c r="DZ76" s="323"/>
      <c r="EA76" s="323"/>
      <c r="EB76" s="323"/>
      <c r="EC76" s="323"/>
      <c r="ED76" s="323"/>
      <c r="EE76" s="323"/>
      <c r="EF76" s="323"/>
      <c r="EG76" s="323"/>
      <c r="EH76" s="323"/>
      <c r="EI76" s="323"/>
      <c r="EJ76" s="323"/>
      <c r="EK76" s="323"/>
      <c r="EL76" s="323"/>
      <c r="EM76" s="323"/>
      <c r="EN76" s="323"/>
      <c r="EO76" s="323"/>
      <c r="EP76" s="323"/>
      <c r="EQ76" s="323"/>
      <c r="ER76" s="323"/>
      <c r="ES76" s="323"/>
      <c r="ET76" s="323"/>
      <c r="EU76" s="323"/>
      <c r="EV76" s="323"/>
      <c r="EW76" s="323"/>
      <c r="EX76" s="323"/>
      <c r="EY76" s="323"/>
      <c r="EZ76" s="323"/>
      <c r="FA76" s="323"/>
      <c r="FB76" s="323"/>
      <c r="FC76" s="323"/>
      <c r="FD76" s="323"/>
      <c r="FE76" s="323"/>
      <c r="FF76" s="323"/>
      <c r="FG76" s="323"/>
      <c r="FH76" s="323"/>
      <c r="FI76" s="323"/>
      <c r="FJ76" s="323"/>
      <c r="FK76" s="323"/>
      <c r="FL76" s="323"/>
      <c r="FM76" s="323"/>
      <c r="FN76" s="323"/>
      <c r="FO76" s="323"/>
      <c r="FP76" s="323"/>
      <c r="FQ76" s="323"/>
      <c r="FR76" s="323"/>
      <c r="FS76" s="323"/>
      <c r="FT76" s="323"/>
      <c r="FU76" s="323"/>
      <c r="FV76" s="323"/>
      <c r="FW76" s="323"/>
      <c r="FX76" s="323"/>
      <c r="FY76" s="323"/>
      <c r="FZ76" s="323"/>
      <c r="GA76" s="323"/>
      <c r="GB76" s="323"/>
      <c r="GC76" s="323"/>
      <c r="GD76" s="323"/>
      <c r="GE76" s="323"/>
      <c r="GF76" s="323"/>
      <c r="GG76" s="323"/>
      <c r="GH76" s="323"/>
      <c r="GI76" s="323"/>
      <c r="GJ76" s="323"/>
      <c r="GK76" s="323"/>
      <c r="GL76" s="323"/>
      <c r="GM76" s="323"/>
      <c r="GN76" s="323"/>
      <c r="GO76" s="323"/>
      <c r="GP76" s="323"/>
      <c r="GQ76" s="323"/>
      <c r="GR76" s="323"/>
      <c r="GS76" s="323"/>
      <c r="GT76" s="323"/>
      <c r="GU76" s="323"/>
      <c r="GV76" s="323"/>
      <c r="GW76" s="323"/>
      <c r="GX76" s="323"/>
      <c r="GY76" s="323"/>
      <c r="GZ76" s="323"/>
      <c r="HA76" s="323"/>
      <c r="HB76" s="323"/>
      <c r="HC76" s="323"/>
      <c r="HD76" s="323"/>
      <c r="HE76" s="323"/>
      <c r="HF76" s="323"/>
      <c r="HG76" s="323"/>
      <c r="HH76" s="323"/>
      <c r="HI76" s="323"/>
      <c r="HJ76" s="323"/>
      <c r="HK76" s="323"/>
      <c r="HL76" s="323"/>
      <c r="HM76" s="323"/>
      <c r="HN76" s="323"/>
      <c r="HO76" s="323"/>
      <c r="HP76" s="323"/>
      <c r="HQ76" s="323"/>
      <c r="HR76" s="323"/>
      <c r="HS76" s="323"/>
      <c r="HT76" s="323"/>
      <c r="HU76" s="323"/>
      <c r="HV76" s="323"/>
      <c r="HW76" s="323"/>
      <c r="HX76" s="323"/>
      <c r="HY76" s="323"/>
      <c r="HZ76" s="323"/>
      <c r="IA76" s="323"/>
      <c r="IB76" s="323"/>
      <c r="IC76" s="323"/>
    </row>
    <row r="77" spans="1:237" s="324" customFormat="1" ht="15" x14ac:dyDescent="0.25">
      <c r="A77" s="320">
        <v>65</v>
      </c>
      <c r="B77" s="321" t="s">
        <v>2817</v>
      </c>
      <c r="C77" s="321" t="s">
        <v>2818</v>
      </c>
      <c r="D77" s="320">
        <v>64</v>
      </c>
      <c r="E77" s="322" t="str">
        <f t="shared" si="1"/>
        <v>Trung bình</v>
      </c>
      <c r="F77" s="320" t="s">
        <v>82</v>
      </c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323"/>
      <c r="AC77" s="323"/>
      <c r="AD77" s="323"/>
      <c r="AE77" s="323"/>
      <c r="AF77" s="323"/>
      <c r="AG77" s="323"/>
      <c r="AH77" s="323"/>
      <c r="AI77" s="323"/>
      <c r="AJ77" s="323"/>
      <c r="AK77" s="323"/>
      <c r="AL77" s="323"/>
      <c r="AM77" s="323"/>
      <c r="AN77" s="323"/>
      <c r="AO77" s="323"/>
      <c r="AP77" s="323"/>
      <c r="AQ77" s="323"/>
      <c r="AR77" s="323"/>
      <c r="AS77" s="323"/>
      <c r="AT77" s="323"/>
      <c r="AU77" s="323"/>
      <c r="AV77" s="323"/>
      <c r="AW77" s="323"/>
      <c r="AX77" s="323"/>
      <c r="AY77" s="323"/>
      <c r="AZ77" s="323"/>
      <c r="BA77" s="323"/>
      <c r="BB77" s="323"/>
      <c r="BC77" s="323"/>
      <c r="BD77" s="323"/>
      <c r="BE77" s="323"/>
      <c r="BF77" s="323"/>
      <c r="BG77" s="323"/>
      <c r="BH77" s="323"/>
      <c r="BI77" s="323"/>
      <c r="BJ77" s="323"/>
      <c r="BK77" s="323"/>
      <c r="BL77" s="323"/>
      <c r="BM77" s="323"/>
      <c r="BN77" s="323"/>
      <c r="BO77" s="323"/>
      <c r="BP77" s="323"/>
      <c r="BQ77" s="323"/>
      <c r="BR77" s="323"/>
      <c r="BS77" s="323"/>
      <c r="BT77" s="323"/>
      <c r="BU77" s="323"/>
      <c r="BV77" s="323"/>
      <c r="BW77" s="323"/>
      <c r="BX77" s="323"/>
      <c r="BY77" s="323"/>
      <c r="BZ77" s="323"/>
      <c r="CA77" s="323"/>
      <c r="CB77" s="323"/>
      <c r="CC77" s="323"/>
      <c r="CD77" s="323"/>
      <c r="CE77" s="323"/>
      <c r="CF77" s="323"/>
      <c r="CG77" s="323"/>
      <c r="CH77" s="323"/>
      <c r="CI77" s="323"/>
      <c r="CJ77" s="323"/>
      <c r="CK77" s="323"/>
      <c r="CL77" s="323"/>
      <c r="CM77" s="323"/>
      <c r="CN77" s="323"/>
      <c r="CO77" s="323"/>
      <c r="CP77" s="323"/>
      <c r="CQ77" s="323"/>
      <c r="CR77" s="323"/>
      <c r="CS77" s="323"/>
      <c r="CT77" s="323"/>
      <c r="CU77" s="323"/>
      <c r="CV77" s="323"/>
      <c r="CW77" s="323"/>
      <c r="CX77" s="323"/>
      <c r="CY77" s="323"/>
      <c r="CZ77" s="323"/>
      <c r="DA77" s="323"/>
      <c r="DB77" s="323"/>
      <c r="DC77" s="323"/>
      <c r="DD77" s="323"/>
      <c r="DE77" s="323"/>
      <c r="DF77" s="323"/>
      <c r="DG77" s="323"/>
      <c r="DH77" s="323"/>
      <c r="DI77" s="323"/>
      <c r="DJ77" s="323"/>
      <c r="DK77" s="323"/>
      <c r="DL77" s="323"/>
      <c r="DM77" s="323"/>
      <c r="DN77" s="323"/>
      <c r="DO77" s="323"/>
      <c r="DP77" s="323"/>
      <c r="DQ77" s="323"/>
      <c r="DR77" s="323"/>
      <c r="DS77" s="323"/>
      <c r="DT77" s="323"/>
      <c r="DU77" s="323"/>
      <c r="DV77" s="323"/>
      <c r="DW77" s="323"/>
      <c r="DX77" s="323"/>
      <c r="DY77" s="323"/>
      <c r="DZ77" s="323"/>
      <c r="EA77" s="323"/>
      <c r="EB77" s="323"/>
      <c r="EC77" s="323"/>
      <c r="ED77" s="323"/>
      <c r="EE77" s="323"/>
      <c r="EF77" s="323"/>
      <c r="EG77" s="323"/>
      <c r="EH77" s="323"/>
      <c r="EI77" s="323"/>
      <c r="EJ77" s="323"/>
      <c r="EK77" s="323"/>
      <c r="EL77" s="323"/>
      <c r="EM77" s="323"/>
      <c r="EN77" s="323"/>
      <c r="EO77" s="323"/>
      <c r="EP77" s="323"/>
      <c r="EQ77" s="323"/>
      <c r="ER77" s="323"/>
      <c r="ES77" s="323"/>
      <c r="ET77" s="323"/>
      <c r="EU77" s="323"/>
      <c r="EV77" s="323"/>
      <c r="EW77" s="323"/>
      <c r="EX77" s="323"/>
      <c r="EY77" s="323"/>
      <c r="EZ77" s="323"/>
      <c r="FA77" s="323"/>
      <c r="FB77" s="323"/>
      <c r="FC77" s="323"/>
      <c r="FD77" s="323"/>
      <c r="FE77" s="323"/>
      <c r="FF77" s="323"/>
      <c r="FG77" s="323"/>
      <c r="FH77" s="323"/>
      <c r="FI77" s="323"/>
      <c r="FJ77" s="323"/>
      <c r="FK77" s="323"/>
      <c r="FL77" s="323"/>
      <c r="FM77" s="323"/>
      <c r="FN77" s="323"/>
      <c r="FO77" s="323"/>
      <c r="FP77" s="323"/>
      <c r="FQ77" s="323"/>
      <c r="FR77" s="323"/>
      <c r="FS77" s="323"/>
      <c r="FT77" s="323"/>
      <c r="FU77" s="323"/>
      <c r="FV77" s="323"/>
      <c r="FW77" s="323"/>
      <c r="FX77" s="323"/>
      <c r="FY77" s="323"/>
      <c r="FZ77" s="323"/>
      <c r="GA77" s="323"/>
      <c r="GB77" s="323"/>
      <c r="GC77" s="323"/>
      <c r="GD77" s="323"/>
      <c r="GE77" s="323"/>
      <c r="GF77" s="323"/>
      <c r="GG77" s="323"/>
      <c r="GH77" s="323"/>
      <c r="GI77" s="323"/>
      <c r="GJ77" s="323"/>
      <c r="GK77" s="323"/>
      <c r="GL77" s="323"/>
      <c r="GM77" s="323"/>
      <c r="GN77" s="323"/>
      <c r="GO77" s="323"/>
      <c r="GP77" s="323"/>
      <c r="GQ77" s="323"/>
      <c r="GR77" s="323"/>
      <c r="GS77" s="323"/>
      <c r="GT77" s="323"/>
      <c r="GU77" s="323"/>
      <c r="GV77" s="323"/>
      <c r="GW77" s="323"/>
      <c r="GX77" s="323"/>
      <c r="GY77" s="323"/>
      <c r="GZ77" s="323"/>
      <c r="HA77" s="323"/>
      <c r="HB77" s="323"/>
      <c r="HC77" s="323"/>
      <c r="HD77" s="323"/>
      <c r="HE77" s="323"/>
      <c r="HF77" s="323"/>
      <c r="HG77" s="323"/>
      <c r="HH77" s="323"/>
      <c r="HI77" s="323"/>
      <c r="HJ77" s="323"/>
      <c r="HK77" s="323"/>
      <c r="HL77" s="323"/>
      <c r="HM77" s="323"/>
      <c r="HN77" s="323"/>
      <c r="HO77" s="323"/>
      <c r="HP77" s="323"/>
      <c r="HQ77" s="323"/>
      <c r="HR77" s="323"/>
      <c r="HS77" s="323"/>
      <c r="HT77" s="323"/>
      <c r="HU77" s="323"/>
      <c r="HV77" s="323"/>
      <c r="HW77" s="323"/>
      <c r="HX77" s="323"/>
      <c r="HY77" s="323"/>
      <c r="HZ77" s="323"/>
      <c r="IA77" s="323"/>
      <c r="IB77" s="323"/>
      <c r="IC77" s="323"/>
    </row>
    <row r="78" spans="1:237" s="324" customFormat="1" ht="15" x14ac:dyDescent="0.25">
      <c r="A78" s="320">
        <v>66</v>
      </c>
      <c r="B78" s="321" t="s">
        <v>2819</v>
      </c>
      <c r="C78" s="321" t="s">
        <v>2820</v>
      </c>
      <c r="D78" s="320">
        <v>92</v>
      </c>
      <c r="E78" s="322" t="str">
        <f t="shared" si="1"/>
        <v>Xuất sắc</v>
      </c>
      <c r="F78" s="320"/>
      <c r="G78" s="323"/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323"/>
      <c r="AD78" s="323"/>
      <c r="AE78" s="323"/>
      <c r="AF78" s="323"/>
      <c r="AG78" s="323"/>
      <c r="AH78" s="323"/>
      <c r="AI78" s="323"/>
      <c r="AJ78" s="323"/>
      <c r="AK78" s="323"/>
      <c r="AL78" s="323"/>
      <c r="AM78" s="323"/>
      <c r="AN78" s="323"/>
      <c r="AO78" s="323"/>
      <c r="AP78" s="323"/>
      <c r="AQ78" s="323"/>
      <c r="AR78" s="323"/>
      <c r="AS78" s="323"/>
      <c r="AT78" s="323"/>
      <c r="AU78" s="323"/>
      <c r="AV78" s="323"/>
      <c r="AW78" s="323"/>
      <c r="AX78" s="323"/>
      <c r="AY78" s="323"/>
      <c r="AZ78" s="323"/>
      <c r="BA78" s="323"/>
      <c r="BB78" s="323"/>
      <c r="BC78" s="323"/>
      <c r="BD78" s="323"/>
      <c r="BE78" s="323"/>
      <c r="BF78" s="323"/>
      <c r="BG78" s="323"/>
      <c r="BH78" s="323"/>
      <c r="BI78" s="323"/>
      <c r="BJ78" s="323"/>
      <c r="BK78" s="323"/>
      <c r="BL78" s="323"/>
      <c r="BM78" s="323"/>
      <c r="BN78" s="323"/>
      <c r="BO78" s="323"/>
      <c r="BP78" s="323"/>
      <c r="BQ78" s="323"/>
      <c r="BR78" s="323"/>
      <c r="BS78" s="323"/>
      <c r="BT78" s="323"/>
      <c r="BU78" s="323"/>
      <c r="BV78" s="323"/>
      <c r="BW78" s="323"/>
      <c r="BX78" s="323"/>
      <c r="BY78" s="323"/>
      <c r="BZ78" s="323"/>
      <c r="CA78" s="323"/>
      <c r="CB78" s="323"/>
      <c r="CC78" s="323"/>
      <c r="CD78" s="323"/>
      <c r="CE78" s="323"/>
      <c r="CF78" s="323"/>
      <c r="CG78" s="323"/>
      <c r="CH78" s="323"/>
      <c r="CI78" s="323"/>
      <c r="CJ78" s="323"/>
      <c r="CK78" s="323"/>
      <c r="CL78" s="323"/>
      <c r="CM78" s="323"/>
      <c r="CN78" s="323"/>
      <c r="CO78" s="323"/>
      <c r="CP78" s="323"/>
      <c r="CQ78" s="323"/>
      <c r="CR78" s="323"/>
      <c r="CS78" s="323"/>
      <c r="CT78" s="323"/>
      <c r="CU78" s="323"/>
      <c r="CV78" s="323"/>
      <c r="CW78" s="323"/>
      <c r="CX78" s="323"/>
      <c r="CY78" s="323"/>
      <c r="CZ78" s="323"/>
      <c r="DA78" s="323"/>
      <c r="DB78" s="323"/>
      <c r="DC78" s="323"/>
      <c r="DD78" s="323"/>
      <c r="DE78" s="323"/>
      <c r="DF78" s="323"/>
      <c r="DG78" s="323"/>
      <c r="DH78" s="323"/>
      <c r="DI78" s="323"/>
      <c r="DJ78" s="323"/>
      <c r="DK78" s="323"/>
      <c r="DL78" s="323"/>
      <c r="DM78" s="323"/>
      <c r="DN78" s="323"/>
      <c r="DO78" s="323"/>
      <c r="DP78" s="323"/>
      <c r="DQ78" s="323"/>
      <c r="DR78" s="323"/>
      <c r="DS78" s="323"/>
      <c r="DT78" s="323"/>
      <c r="DU78" s="323"/>
      <c r="DV78" s="323"/>
      <c r="DW78" s="323"/>
      <c r="DX78" s="323"/>
      <c r="DY78" s="323"/>
      <c r="DZ78" s="323"/>
      <c r="EA78" s="323"/>
      <c r="EB78" s="323"/>
      <c r="EC78" s="323"/>
      <c r="ED78" s="323"/>
      <c r="EE78" s="323"/>
      <c r="EF78" s="323"/>
      <c r="EG78" s="323"/>
      <c r="EH78" s="323"/>
      <c r="EI78" s="323"/>
      <c r="EJ78" s="323"/>
      <c r="EK78" s="323"/>
      <c r="EL78" s="323"/>
      <c r="EM78" s="323"/>
      <c r="EN78" s="323"/>
      <c r="EO78" s="323"/>
      <c r="EP78" s="323"/>
      <c r="EQ78" s="323"/>
      <c r="ER78" s="323"/>
      <c r="ES78" s="323"/>
      <c r="ET78" s="323"/>
      <c r="EU78" s="323"/>
      <c r="EV78" s="323"/>
      <c r="EW78" s="323"/>
      <c r="EX78" s="323"/>
      <c r="EY78" s="323"/>
      <c r="EZ78" s="323"/>
      <c r="FA78" s="323"/>
      <c r="FB78" s="323"/>
      <c r="FC78" s="323"/>
      <c r="FD78" s="323"/>
      <c r="FE78" s="323"/>
      <c r="FF78" s="323"/>
      <c r="FG78" s="323"/>
      <c r="FH78" s="323"/>
      <c r="FI78" s="323"/>
      <c r="FJ78" s="323"/>
      <c r="FK78" s="323"/>
      <c r="FL78" s="323"/>
      <c r="FM78" s="323"/>
      <c r="FN78" s="323"/>
      <c r="FO78" s="323"/>
      <c r="FP78" s="323"/>
      <c r="FQ78" s="323"/>
      <c r="FR78" s="323"/>
      <c r="FS78" s="323"/>
      <c r="FT78" s="323"/>
      <c r="FU78" s="323"/>
      <c r="FV78" s="323"/>
      <c r="FW78" s="323"/>
      <c r="FX78" s="323"/>
      <c r="FY78" s="323"/>
      <c r="FZ78" s="323"/>
      <c r="GA78" s="323"/>
      <c r="GB78" s="323"/>
      <c r="GC78" s="323"/>
      <c r="GD78" s="323"/>
      <c r="GE78" s="323"/>
      <c r="GF78" s="323"/>
      <c r="GG78" s="323"/>
      <c r="GH78" s="323"/>
      <c r="GI78" s="323"/>
      <c r="GJ78" s="323"/>
      <c r="GK78" s="323"/>
      <c r="GL78" s="323"/>
      <c r="GM78" s="323"/>
      <c r="GN78" s="323"/>
      <c r="GO78" s="323"/>
      <c r="GP78" s="323"/>
      <c r="GQ78" s="323"/>
      <c r="GR78" s="323"/>
      <c r="GS78" s="323"/>
      <c r="GT78" s="323"/>
      <c r="GU78" s="323"/>
      <c r="GV78" s="323"/>
      <c r="GW78" s="323"/>
      <c r="GX78" s="323"/>
      <c r="GY78" s="323"/>
      <c r="GZ78" s="323"/>
      <c r="HA78" s="323"/>
      <c r="HB78" s="323"/>
      <c r="HC78" s="323"/>
      <c r="HD78" s="323"/>
      <c r="HE78" s="323"/>
      <c r="HF78" s="323"/>
      <c r="HG78" s="323"/>
      <c r="HH78" s="323"/>
      <c r="HI78" s="323"/>
      <c r="HJ78" s="323"/>
      <c r="HK78" s="323"/>
      <c r="HL78" s="323"/>
      <c r="HM78" s="323"/>
      <c r="HN78" s="323"/>
      <c r="HO78" s="323"/>
      <c r="HP78" s="323"/>
      <c r="HQ78" s="323"/>
      <c r="HR78" s="323"/>
      <c r="HS78" s="323"/>
      <c r="HT78" s="323"/>
      <c r="HU78" s="323"/>
      <c r="HV78" s="323"/>
      <c r="HW78" s="323"/>
      <c r="HX78" s="323"/>
      <c r="HY78" s="323"/>
      <c r="HZ78" s="323"/>
      <c r="IA78" s="323"/>
      <c r="IB78" s="323"/>
      <c r="IC78" s="323"/>
    </row>
    <row r="79" spans="1:237" s="324" customFormat="1" ht="15" x14ac:dyDescent="0.25">
      <c r="A79" s="320">
        <v>67</v>
      </c>
      <c r="B79" s="321" t="s">
        <v>2821</v>
      </c>
      <c r="C79" s="321" t="s">
        <v>2822</v>
      </c>
      <c r="D79" s="320">
        <v>89</v>
      </c>
      <c r="E79" s="322" t="str">
        <f t="shared" si="1"/>
        <v>Tốt</v>
      </c>
      <c r="F79" s="320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3"/>
      <c r="AH79" s="323"/>
      <c r="AI79" s="323"/>
      <c r="AJ79" s="323"/>
      <c r="AK79" s="323"/>
      <c r="AL79" s="323"/>
      <c r="AM79" s="323"/>
      <c r="AN79" s="323"/>
      <c r="AO79" s="323"/>
      <c r="AP79" s="323"/>
      <c r="AQ79" s="323"/>
      <c r="AR79" s="323"/>
      <c r="AS79" s="323"/>
      <c r="AT79" s="323"/>
      <c r="AU79" s="323"/>
      <c r="AV79" s="323"/>
      <c r="AW79" s="323"/>
      <c r="AX79" s="323"/>
      <c r="AY79" s="323"/>
      <c r="AZ79" s="323"/>
      <c r="BA79" s="323"/>
      <c r="BB79" s="323"/>
      <c r="BC79" s="323"/>
      <c r="BD79" s="323"/>
      <c r="BE79" s="323"/>
      <c r="BF79" s="323"/>
      <c r="BG79" s="323"/>
      <c r="BH79" s="323"/>
      <c r="BI79" s="323"/>
      <c r="BJ79" s="323"/>
      <c r="BK79" s="323"/>
      <c r="BL79" s="323"/>
      <c r="BM79" s="323"/>
      <c r="BN79" s="323"/>
      <c r="BO79" s="323"/>
      <c r="BP79" s="323"/>
      <c r="BQ79" s="323"/>
      <c r="BR79" s="323"/>
      <c r="BS79" s="323"/>
      <c r="BT79" s="323"/>
      <c r="BU79" s="323"/>
      <c r="BV79" s="323"/>
      <c r="BW79" s="323"/>
      <c r="BX79" s="323"/>
      <c r="BY79" s="323"/>
      <c r="BZ79" s="323"/>
      <c r="CA79" s="323"/>
      <c r="CB79" s="323"/>
      <c r="CC79" s="323"/>
      <c r="CD79" s="323"/>
      <c r="CE79" s="323"/>
      <c r="CF79" s="323"/>
      <c r="CG79" s="323"/>
      <c r="CH79" s="323"/>
      <c r="CI79" s="323"/>
      <c r="CJ79" s="323"/>
      <c r="CK79" s="323"/>
      <c r="CL79" s="323"/>
      <c r="CM79" s="323"/>
      <c r="CN79" s="323"/>
      <c r="CO79" s="323"/>
      <c r="CP79" s="323"/>
      <c r="CQ79" s="323"/>
      <c r="CR79" s="323"/>
      <c r="CS79" s="323"/>
      <c r="CT79" s="323"/>
      <c r="CU79" s="323"/>
      <c r="CV79" s="323"/>
      <c r="CW79" s="323"/>
      <c r="CX79" s="323"/>
      <c r="CY79" s="323"/>
      <c r="CZ79" s="323"/>
      <c r="DA79" s="323"/>
      <c r="DB79" s="323"/>
      <c r="DC79" s="323"/>
      <c r="DD79" s="323"/>
      <c r="DE79" s="323"/>
      <c r="DF79" s="323"/>
      <c r="DG79" s="323"/>
      <c r="DH79" s="323"/>
      <c r="DI79" s="323"/>
      <c r="DJ79" s="323"/>
      <c r="DK79" s="323"/>
      <c r="DL79" s="323"/>
      <c r="DM79" s="323"/>
      <c r="DN79" s="323"/>
      <c r="DO79" s="323"/>
      <c r="DP79" s="323"/>
      <c r="DQ79" s="323"/>
      <c r="DR79" s="323"/>
      <c r="DS79" s="323"/>
      <c r="DT79" s="323"/>
      <c r="DU79" s="323"/>
      <c r="DV79" s="323"/>
      <c r="DW79" s="323"/>
      <c r="DX79" s="323"/>
      <c r="DY79" s="323"/>
      <c r="DZ79" s="323"/>
      <c r="EA79" s="323"/>
      <c r="EB79" s="323"/>
      <c r="EC79" s="323"/>
      <c r="ED79" s="323"/>
      <c r="EE79" s="323"/>
      <c r="EF79" s="323"/>
      <c r="EG79" s="323"/>
      <c r="EH79" s="323"/>
      <c r="EI79" s="323"/>
      <c r="EJ79" s="323"/>
      <c r="EK79" s="323"/>
      <c r="EL79" s="323"/>
      <c r="EM79" s="323"/>
      <c r="EN79" s="323"/>
      <c r="EO79" s="323"/>
      <c r="EP79" s="323"/>
      <c r="EQ79" s="323"/>
      <c r="ER79" s="323"/>
      <c r="ES79" s="323"/>
      <c r="ET79" s="323"/>
      <c r="EU79" s="323"/>
      <c r="EV79" s="323"/>
      <c r="EW79" s="323"/>
      <c r="EX79" s="323"/>
      <c r="EY79" s="323"/>
      <c r="EZ79" s="323"/>
      <c r="FA79" s="323"/>
      <c r="FB79" s="323"/>
      <c r="FC79" s="323"/>
      <c r="FD79" s="323"/>
      <c r="FE79" s="323"/>
      <c r="FF79" s="323"/>
      <c r="FG79" s="323"/>
      <c r="FH79" s="323"/>
      <c r="FI79" s="323"/>
      <c r="FJ79" s="323"/>
      <c r="FK79" s="323"/>
      <c r="FL79" s="323"/>
      <c r="FM79" s="323"/>
      <c r="FN79" s="323"/>
      <c r="FO79" s="323"/>
      <c r="FP79" s="323"/>
      <c r="FQ79" s="323"/>
      <c r="FR79" s="323"/>
      <c r="FS79" s="323"/>
      <c r="FT79" s="323"/>
      <c r="FU79" s="323"/>
      <c r="FV79" s="323"/>
      <c r="FW79" s="323"/>
      <c r="FX79" s="323"/>
      <c r="FY79" s="323"/>
      <c r="FZ79" s="323"/>
      <c r="GA79" s="323"/>
      <c r="GB79" s="323"/>
      <c r="GC79" s="323"/>
      <c r="GD79" s="323"/>
      <c r="GE79" s="323"/>
      <c r="GF79" s="323"/>
      <c r="GG79" s="323"/>
      <c r="GH79" s="323"/>
      <c r="GI79" s="323"/>
      <c r="GJ79" s="323"/>
      <c r="GK79" s="323"/>
      <c r="GL79" s="323"/>
      <c r="GM79" s="323"/>
      <c r="GN79" s="323"/>
      <c r="GO79" s="323"/>
      <c r="GP79" s="323"/>
      <c r="GQ79" s="323"/>
      <c r="GR79" s="323"/>
      <c r="GS79" s="323"/>
      <c r="GT79" s="323"/>
      <c r="GU79" s="323"/>
      <c r="GV79" s="323"/>
      <c r="GW79" s="323"/>
      <c r="GX79" s="323"/>
      <c r="GY79" s="323"/>
      <c r="GZ79" s="323"/>
      <c r="HA79" s="323"/>
      <c r="HB79" s="323"/>
      <c r="HC79" s="323"/>
      <c r="HD79" s="323"/>
      <c r="HE79" s="323"/>
      <c r="HF79" s="323"/>
      <c r="HG79" s="323"/>
      <c r="HH79" s="323"/>
      <c r="HI79" s="323"/>
      <c r="HJ79" s="323"/>
      <c r="HK79" s="323"/>
      <c r="HL79" s="323"/>
      <c r="HM79" s="323"/>
      <c r="HN79" s="323"/>
      <c r="HO79" s="323"/>
      <c r="HP79" s="323"/>
      <c r="HQ79" s="323"/>
      <c r="HR79" s="323"/>
      <c r="HS79" s="323"/>
      <c r="HT79" s="323"/>
      <c r="HU79" s="323"/>
      <c r="HV79" s="323"/>
      <c r="HW79" s="323"/>
      <c r="HX79" s="323"/>
      <c r="HY79" s="323"/>
      <c r="HZ79" s="323"/>
      <c r="IA79" s="323"/>
      <c r="IB79" s="323"/>
      <c r="IC79" s="323"/>
    </row>
    <row r="80" spans="1:237" s="324" customFormat="1" ht="15" x14ac:dyDescent="0.25">
      <c r="A80" s="320">
        <v>68</v>
      </c>
      <c r="B80" s="321" t="s">
        <v>2823</v>
      </c>
      <c r="C80" s="321" t="s">
        <v>2824</v>
      </c>
      <c r="D80" s="320">
        <v>88</v>
      </c>
      <c r="E80" s="322" t="str">
        <f t="shared" si="1"/>
        <v>Tốt</v>
      </c>
      <c r="F80" s="320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  <c r="AG80" s="323"/>
      <c r="AH80" s="323"/>
      <c r="AI80" s="323"/>
      <c r="AJ80" s="323"/>
      <c r="AK80" s="323"/>
      <c r="AL80" s="323"/>
      <c r="AM80" s="323"/>
      <c r="AN80" s="323"/>
      <c r="AO80" s="323"/>
      <c r="AP80" s="323"/>
      <c r="AQ80" s="323"/>
      <c r="AR80" s="323"/>
      <c r="AS80" s="323"/>
      <c r="AT80" s="323"/>
      <c r="AU80" s="323"/>
      <c r="AV80" s="323"/>
      <c r="AW80" s="323"/>
      <c r="AX80" s="323"/>
      <c r="AY80" s="323"/>
      <c r="AZ80" s="323"/>
      <c r="BA80" s="323"/>
      <c r="BB80" s="323"/>
      <c r="BC80" s="323"/>
      <c r="BD80" s="323"/>
      <c r="BE80" s="323"/>
      <c r="BF80" s="323"/>
      <c r="BG80" s="323"/>
      <c r="BH80" s="323"/>
      <c r="BI80" s="323"/>
      <c r="BJ80" s="323"/>
      <c r="BK80" s="323"/>
      <c r="BL80" s="323"/>
      <c r="BM80" s="323"/>
      <c r="BN80" s="323"/>
      <c r="BO80" s="323"/>
      <c r="BP80" s="323"/>
      <c r="BQ80" s="323"/>
      <c r="BR80" s="323"/>
      <c r="BS80" s="323"/>
      <c r="BT80" s="323"/>
      <c r="BU80" s="323"/>
      <c r="BV80" s="323"/>
      <c r="BW80" s="323"/>
      <c r="BX80" s="323"/>
      <c r="BY80" s="323"/>
      <c r="BZ80" s="323"/>
      <c r="CA80" s="323"/>
      <c r="CB80" s="323"/>
      <c r="CC80" s="323"/>
      <c r="CD80" s="323"/>
      <c r="CE80" s="323"/>
      <c r="CF80" s="323"/>
      <c r="CG80" s="323"/>
      <c r="CH80" s="323"/>
      <c r="CI80" s="323"/>
      <c r="CJ80" s="323"/>
      <c r="CK80" s="323"/>
      <c r="CL80" s="323"/>
      <c r="CM80" s="323"/>
      <c r="CN80" s="323"/>
      <c r="CO80" s="323"/>
      <c r="CP80" s="323"/>
      <c r="CQ80" s="323"/>
      <c r="CR80" s="323"/>
      <c r="CS80" s="323"/>
      <c r="CT80" s="323"/>
      <c r="CU80" s="323"/>
      <c r="CV80" s="323"/>
      <c r="CW80" s="323"/>
      <c r="CX80" s="323"/>
      <c r="CY80" s="323"/>
      <c r="CZ80" s="323"/>
      <c r="DA80" s="323"/>
      <c r="DB80" s="323"/>
      <c r="DC80" s="323"/>
      <c r="DD80" s="323"/>
      <c r="DE80" s="323"/>
      <c r="DF80" s="323"/>
      <c r="DG80" s="323"/>
      <c r="DH80" s="323"/>
      <c r="DI80" s="323"/>
      <c r="DJ80" s="323"/>
      <c r="DK80" s="323"/>
      <c r="DL80" s="323"/>
      <c r="DM80" s="323"/>
      <c r="DN80" s="323"/>
      <c r="DO80" s="323"/>
      <c r="DP80" s="323"/>
      <c r="DQ80" s="323"/>
      <c r="DR80" s="323"/>
      <c r="DS80" s="323"/>
      <c r="DT80" s="323"/>
      <c r="DU80" s="323"/>
      <c r="DV80" s="323"/>
      <c r="DW80" s="323"/>
      <c r="DX80" s="323"/>
      <c r="DY80" s="323"/>
      <c r="DZ80" s="323"/>
      <c r="EA80" s="323"/>
      <c r="EB80" s="323"/>
      <c r="EC80" s="323"/>
      <c r="ED80" s="323"/>
      <c r="EE80" s="323"/>
      <c r="EF80" s="323"/>
      <c r="EG80" s="323"/>
      <c r="EH80" s="323"/>
      <c r="EI80" s="323"/>
      <c r="EJ80" s="323"/>
      <c r="EK80" s="323"/>
      <c r="EL80" s="323"/>
      <c r="EM80" s="323"/>
      <c r="EN80" s="323"/>
      <c r="EO80" s="323"/>
      <c r="EP80" s="323"/>
      <c r="EQ80" s="323"/>
      <c r="ER80" s="323"/>
      <c r="ES80" s="323"/>
      <c r="ET80" s="323"/>
      <c r="EU80" s="323"/>
      <c r="EV80" s="323"/>
      <c r="EW80" s="323"/>
      <c r="EX80" s="323"/>
      <c r="EY80" s="323"/>
      <c r="EZ80" s="323"/>
      <c r="FA80" s="323"/>
      <c r="FB80" s="323"/>
      <c r="FC80" s="323"/>
      <c r="FD80" s="323"/>
      <c r="FE80" s="323"/>
      <c r="FF80" s="323"/>
      <c r="FG80" s="323"/>
      <c r="FH80" s="323"/>
      <c r="FI80" s="323"/>
      <c r="FJ80" s="323"/>
      <c r="FK80" s="323"/>
      <c r="FL80" s="323"/>
      <c r="FM80" s="323"/>
      <c r="FN80" s="323"/>
      <c r="FO80" s="323"/>
      <c r="FP80" s="323"/>
      <c r="FQ80" s="323"/>
      <c r="FR80" s="323"/>
      <c r="FS80" s="323"/>
      <c r="FT80" s="323"/>
      <c r="FU80" s="323"/>
      <c r="FV80" s="323"/>
      <c r="FW80" s="323"/>
      <c r="FX80" s="323"/>
      <c r="FY80" s="323"/>
      <c r="FZ80" s="323"/>
      <c r="GA80" s="323"/>
      <c r="GB80" s="323"/>
      <c r="GC80" s="323"/>
      <c r="GD80" s="323"/>
      <c r="GE80" s="323"/>
      <c r="GF80" s="323"/>
      <c r="GG80" s="323"/>
      <c r="GH80" s="323"/>
      <c r="GI80" s="323"/>
      <c r="GJ80" s="323"/>
      <c r="GK80" s="323"/>
      <c r="GL80" s="323"/>
      <c r="GM80" s="323"/>
      <c r="GN80" s="323"/>
      <c r="GO80" s="323"/>
      <c r="GP80" s="323"/>
      <c r="GQ80" s="323"/>
      <c r="GR80" s="323"/>
      <c r="GS80" s="323"/>
      <c r="GT80" s="323"/>
      <c r="GU80" s="323"/>
      <c r="GV80" s="323"/>
      <c r="GW80" s="323"/>
      <c r="GX80" s="323"/>
      <c r="GY80" s="323"/>
      <c r="GZ80" s="323"/>
      <c r="HA80" s="323"/>
      <c r="HB80" s="323"/>
      <c r="HC80" s="323"/>
      <c r="HD80" s="323"/>
      <c r="HE80" s="323"/>
      <c r="HF80" s="323"/>
      <c r="HG80" s="323"/>
      <c r="HH80" s="323"/>
      <c r="HI80" s="323"/>
      <c r="HJ80" s="323"/>
      <c r="HK80" s="323"/>
      <c r="HL80" s="323"/>
      <c r="HM80" s="323"/>
      <c r="HN80" s="323"/>
      <c r="HO80" s="323"/>
      <c r="HP80" s="323"/>
      <c r="HQ80" s="323"/>
      <c r="HR80" s="323"/>
      <c r="HS80" s="323"/>
      <c r="HT80" s="323"/>
      <c r="HU80" s="323"/>
      <c r="HV80" s="323"/>
      <c r="HW80" s="323"/>
      <c r="HX80" s="323"/>
      <c r="HY80" s="323"/>
      <c r="HZ80" s="323"/>
      <c r="IA80" s="323"/>
      <c r="IB80" s="323"/>
      <c r="IC80" s="323"/>
    </row>
    <row r="81" spans="1:237" s="324" customFormat="1" ht="15" x14ac:dyDescent="0.25">
      <c r="A81" s="320">
        <v>69</v>
      </c>
      <c r="B81" s="321" t="s">
        <v>2825</v>
      </c>
      <c r="C81" s="321" t="s">
        <v>2826</v>
      </c>
      <c r="D81" s="320">
        <v>96</v>
      </c>
      <c r="E81" s="322" t="str">
        <f t="shared" si="1"/>
        <v>Xuất sắc</v>
      </c>
      <c r="F81" s="320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3"/>
      <c r="AM81" s="323"/>
      <c r="AN81" s="323"/>
      <c r="AO81" s="323"/>
      <c r="AP81" s="323"/>
      <c r="AQ81" s="323"/>
      <c r="AR81" s="323"/>
      <c r="AS81" s="323"/>
      <c r="AT81" s="323"/>
      <c r="AU81" s="323"/>
      <c r="AV81" s="323"/>
      <c r="AW81" s="323"/>
      <c r="AX81" s="323"/>
      <c r="AY81" s="323"/>
      <c r="AZ81" s="323"/>
      <c r="BA81" s="323"/>
      <c r="BB81" s="323"/>
      <c r="BC81" s="323"/>
      <c r="BD81" s="323"/>
      <c r="BE81" s="323"/>
      <c r="BF81" s="323"/>
      <c r="BG81" s="323"/>
      <c r="BH81" s="323"/>
      <c r="BI81" s="323"/>
      <c r="BJ81" s="323"/>
      <c r="BK81" s="323"/>
      <c r="BL81" s="323"/>
      <c r="BM81" s="323"/>
      <c r="BN81" s="323"/>
      <c r="BO81" s="323"/>
      <c r="BP81" s="323"/>
      <c r="BQ81" s="323"/>
      <c r="BR81" s="323"/>
      <c r="BS81" s="323"/>
      <c r="BT81" s="323"/>
      <c r="BU81" s="323"/>
      <c r="BV81" s="323"/>
      <c r="BW81" s="323"/>
      <c r="BX81" s="323"/>
      <c r="BY81" s="323"/>
      <c r="BZ81" s="323"/>
      <c r="CA81" s="323"/>
      <c r="CB81" s="323"/>
      <c r="CC81" s="323"/>
      <c r="CD81" s="323"/>
      <c r="CE81" s="323"/>
      <c r="CF81" s="323"/>
      <c r="CG81" s="323"/>
      <c r="CH81" s="323"/>
      <c r="CI81" s="323"/>
      <c r="CJ81" s="323"/>
      <c r="CK81" s="323"/>
      <c r="CL81" s="323"/>
      <c r="CM81" s="323"/>
      <c r="CN81" s="323"/>
      <c r="CO81" s="323"/>
      <c r="CP81" s="323"/>
      <c r="CQ81" s="323"/>
      <c r="CR81" s="323"/>
      <c r="CS81" s="323"/>
      <c r="CT81" s="323"/>
      <c r="CU81" s="323"/>
      <c r="CV81" s="323"/>
      <c r="CW81" s="323"/>
      <c r="CX81" s="323"/>
      <c r="CY81" s="323"/>
      <c r="CZ81" s="323"/>
      <c r="DA81" s="323"/>
      <c r="DB81" s="323"/>
      <c r="DC81" s="323"/>
      <c r="DD81" s="323"/>
      <c r="DE81" s="323"/>
      <c r="DF81" s="323"/>
      <c r="DG81" s="323"/>
      <c r="DH81" s="323"/>
      <c r="DI81" s="323"/>
      <c r="DJ81" s="323"/>
      <c r="DK81" s="323"/>
      <c r="DL81" s="323"/>
      <c r="DM81" s="323"/>
      <c r="DN81" s="323"/>
      <c r="DO81" s="323"/>
      <c r="DP81" s="323"/>
      <c r="DQ81" s="323"/>
      <c r="DR81" s="323"/>
      <c r="DS81" s="323"/>
      <c r="DT81" s="323"/>
      <c r="DU81" s="323"/>
      <c r="DV81" s="323"/>
      <c r="DW81" s="323"/>
      <c r="DX81" s="323"/>
      <c r="DY81" s="323"/>
      <c r="DZ81" s="323"/>
      <c r="EA81" s="323"/>
      <c r="EB81" s="323"/>
      <c r="EC81" s="323"/>
      <c r="ED81" s="323"/>
      <c r="EE81" s="323"/>
      <c r="EF81" s="323"/>
      <c r="EG81" s="323"/>
      <c r="EH81" s="323"/>
      <c r="EI81" s="323"/>
      <c r="EJ81" s="323"/>
      <c r="EK81" s="323"/>
      <c r="EL81" s="323"/>
      <c r="EM81" s="323"/>
      <c r="EN81" s="323"/>
      <c r="EO81" s="323"/>
      <c r="EP81" s="323"/>
      <c r="EQ81" s="323"/>
      <c r="ER81" s="323"/>
      <c r="ES81" s="323"/>
      <c r="ET81" s="323"/>
      <c r="EU81" s="323"/>
      <c r="EV81" s="323"/>
      <c r="EW81" s="323"/>
      <c r="EX81" s="323"/>
      <c r="EY81" s="323"/>
      <c r="EZ81" s="323"/>
      <c r="FA81" s="323"/>
      <c r="FB81" s="323"/>
      <c r="FC81" s="323"/>
      <c r="FD81" s="323"/>
      <c r="FE81" s="323"/>
      <c r="FF81" s="323"/>
      <c r="FG81" s="323"/>
      <c r="FH81" s="323"/>
      <c r="FI81" s="323"/>
      <c r="FJ81" s="323"/>
      <c r="FK81" s="323"/>
      <c r="FL81" s="323"/>
      <c r="FM81" s="323"/>
      <c r="FN81" s="323"/>
      <c r="FO81" s="323"/>
      <c r="FP81" s="323"/>
      <c r="FQ81" s="323"/>
      <c r="FR81" s="323"/>
      <c r="FS81" s="323"/>
      <c r="FT81" s="323"/>
      <c r="FU81" s="323"/>
      <c r="FV81" s="323"/>
      <c r="FW81" s="323"/>
      <c r="FX81" s="323"/>
      <c r="FY81" s="323"/>
      <c r="FZ81" s="323"/>
      <c r="GA81" s="323"/>
      <c r="GB81" s="323"/>
      <c r="GC81" s="323"/>
      <c r="GD81" s="323"/>
      <c r="GE81" s="323"/>
      <c r="GF81" s="323"/>
      <c r="GG81" s="323"/>
      <c r="GH81" s="323"/>
      <c r="GI81" s="323"/>
      <c r="GJ81" s="323"/>
      <c r="GK81" s="323"/>
      <c r="GL81" s="323"/>
      <c r="GM81" s="323"/>
      <c r="GN81" s="323"/>
      <c r="GO81" s="323"/>
      <c r="GP81" s="323"/>
      <c r="GQ81" s="323"/>
      <c r="GR81" s="323"/>
      <c r="GS81" s="323"/>
      <c r="GT81" s="323"/>
      <c r="GU81" s="323"/>
      <c r="GV81" s="323"/>
      <c r="GW81" s="323"/>
      <c r="GX81" s="323"/>
      <c r="GY81" s="323"/>
      <c r="GZ81" s="323"/>
      <c r="HA81" s="323"/>
      <c r="HB81" s="323"/>
      <c r="HC81" s="323"/>
      <c r="HD81" s="323"/>
      <c r="HE81" s="323"/>
      <c r="HF81" s="323"/>
      <c r="HG81" s="323"/>
      <c r="HH81" s="323"/>
      <c r="HI81" s="323"/>
      <c r="HJ81" s="323"/>
      <c r="HK81" s="323"/>
      <c r="HL81" s="323"/>
      <c r="HM81" s="323"/>
      <c r="HN81" s="323"/>
      <c r="HO81" s="323"/>
      <c r="HP81" s="323"/>
      <c r="HQ81" s="323"/>
      <c r="HR81" s="323"/>
      <c r="HS81" s="323"/>
      <c r="HT81" s="323"/>
      <c r="HU81" s="323"/>
      <c r="HV81" s="323"/>
      <c r="HW81" s="323"/>
      <c r="HX81" s="323"/>
      <c r="HY81" s="323"/>
      <c r="HZ81" s="323"/>
      <c r="IA81" s="323"/>
      <c r="IB81" s="323"/>
      <c r="IC81" s="323"/>
    </row>
    <row r="82" spans="1:237" s="324" customFormat="1" ht="15" x14ac:dyDescent="0.25">
      <c r="A82" s="320">
        <v>70</v>
      </c>
      <c r="B82" s="321" t="s">
        <v>2827</v>
      </c>
      <c r="C82" s="321" t="s">
        <v>2828</v>
      </c>
      <c r="D82" s="320">
        <v>74</v>
      </c>
      <c r="E82" s="322" t="str">
        <f t="shared" si="1"/>
        <v>Khá</v>
      </c>
      <c r="F82" s="320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  <c r="AG82" s="323"/>
      <c r="AH82" s="323"/>
      <c r="AI82" s="323"/>
      <c r="AJ82" s="323"/>
      <c r="AK82" s="323"/>
      <c r="AL82" s="323"/>
      <c r="AM82" s="323"/>
      <c r="AN82" s="323"/>
      <c r="AO82" s="323"/>
      <c r="AP82" s="323"/>
      <c r="AQ82" s="323"/>
      <c r="AR82" s="323"/>
      <c r="AS82" s="323"/>
      <c r="AT82" s="323"/>
      <c r="AU82" s="323"/>
      <c r="AV82" s="323"/>
      <c r="AW82" s="323"/>
      <c r="AX82" s="323"/>
      <c r="AY82" s="323"/>
      <c r="AZ82" s="323"/>
      <c r="BA82" s="323"/>
      <c r="BB82" s="323"/>
      <c r="BC82" s="323"/>
      <c r="BD82" s="323"/>
      <c r="BE82" s="323"/>
      <c r="BF82" s="323"/>
      <c r="BG82" s="323"/>
      <c r="BH82" s="323"/>
      <c r="BI82" s="323"/>
      <c r="BJ82" s="323"/>
      <c r="BK82" s="323"/>
      <c r="BL82" s="323"/>
      <c r="BM82" s="323"/>
      <c r="BN82" s="323"/>
      <c r="BO82" s="323"/>
      <c r="BP82" s="323"/>
      <c r="BQ82" s="323"/>
      <c r="BR82" s="323"/>
      <c r="BS82" s="323"/>
      <c r="BT82" s="323"/>
      <c r="BU82" s="323"/>
      <c r="BV82" s="323"/>
      <c r="BW82" s="323"/>
      <c r="BX82" s="323"/>
      <c r="BY82" s="323"/>
      <c r="BZ82" s="323"/>
      <c r="CA82" s="323"/>
      <c r="CB82" s="323"/>
      <c r="CC82" s="323"/>
      <c r="CD82" s="323"/>
      <c r="CE82" s="323"/>
      <c r="CF82" s="323"/>
      <c r="CG82" s="323"/>
      <c r="CH82" s="323"/>
      <c r="CI82" s="323"/>
      <c r="CJ82" s="323"/>
      <c r="CK82" s="323"/>
      <c r="CL82" s="323"/>
      <c r="CM82" s="323"/>
      <c r="CN82" s="323"/>
      <c r="CO82" s="323"/>
      <c r="CP82" s="323"/>
      <c r="CQ82" s="323"/>
      <c r="CR82" s="323"/>
      <c r="CS82" s="323"/>
      <c r="CT82" s="323"/>
      <c r="CU82" s="323"/>
      <c r="CV82" s="323"/>
      <c r="CW82" s="323"/>
      <c r="CX82" s="323"/>
      <c r="CY82" s="323"/>
      <c r="CZ82" s="323"/>
      <c r="DA82" s="323"/>
      <c r="DB82" s="323"/>
      <c r="DC82" s="323"/>
      <c r="DD82" s="323"/>
      <c r="DE82" s="323"/>
      <c r="DF82" s="323"/>
      <c r="DG82" s="323"/>
      <c r="DH82" s="323"/>
      <c r="DI82" s="323"/>
      <c r="DJ82" s="323"/>
      <c r="DK82" s="323"/>
      <c r="DL82" s="323"/>
      <c r="DM82" s="323"/>
      <c r="DN82" s="323"/>
      <c r="DO82" s="323"/>
      <c r="DP82" s="323"/>
      <c r="DQ82" s="323"/>
      <c r="DR82" s="323"/>
      <c r="DS82" s="323"/>
      <c r="DT82" s="323"/>
      <c r="DU82" s="323"/>
      <c r="DV82" s="323"/>
      <c r="DW82" s="323"/>
      <c r="DX82" s="323"/>
      <c r="DY82" s="323"/>
      <c r="DZ82" s="323"/>
      <c r="EA82" s="323"/>
      <c r="EB82" s="323"/>
      <c r="EC82" s="323"/>
      <c r="ED82" s="323"/>
      <c r="EE82" s="323"/>
      <c r="EF82" s="323"/>
      <c r="EG82" s="323"/>
      <c r="EH82" s="323"/>
      <c r="EI82" s="323"/>
      <c r="EJ82" s="323"/>
      <c r="EK82" s="323"/>
      <c r="EL82" s="323"/>
      <c r="EM82" s="323"/>
      <c r="EN82" s="323"/>
      <c r="EO82" s="323"/>
      <c r="EP82" s="323"/>
      <c r="EQ82" s="323"/>
      <c r="ER82" s="323"/>
      <c r="ES82" s="323"/>
      <c r="ET82" s="323"/>
      <c r="EU82" s="323"/>
      <c r="EV82" s="323"/>
      <c r="EW82" s="323"/>
      <c r="EX82" s="323"/>
      <c r="EY82" s="323"/>
      <c r="EZ82" s="323"/>
      <c r="FA82" s="323"/>
      <c r="FB82" s="323"/>
      <c r="FC82" s="323"/>
      <c r="FD82" s="323"/>
      <c r="FE82" s="323"/>
      <c r="FF82" s="323"/>
      <c r="FG82" s="323"/>
      <c r="FH82" s="323"/>
      <c r="FI82" s="323"/>
      <c r="FJ82" s="323"/>
      <c r="FK82" s="323"/>
      <c r="FL82" s="323"/>
      <c r="FM82" s="323"/>
      <c r="FN82" s="323"/>
      <c r="FO82" s="323"/>
      <c r="FP82" s="323"/>
      <c r="FQ82" s="323"/>
      <c r="FR82" s="323"/>
      <c r="FS82" s="323"/>
      <c r="FT82" s="323"/>
      <c r="FU82" s="323"/>
      <c r="FV82" s="323"/>
      <c r="FW82" s="323"/>
      <c r="FX82" s="323"/>
      <c r="FY82" s="323"/>
      <c r="FZ82" s="323"/>
      <c r="GA82" s="323"/>
      <c r="GB82" s="323"/>
      <c r="GC82" s="323"/>
      <c r="GD82" s="323"/>
      <c r="GE82" s="323"/>
      <c r="GF82" s="323"/>
      <c r="GG82" s="323"/>
      <c r="GH82" s="323"/>
      <c r="GI82" s="323"/>
      <c r="GJ82" s="323"/>
      <c r="GK82" s="323"/>
      <c r="GL82" s="323"/>
      <c r="GM82" s="323"/>
      <c r="GN82" s="323"/>
      <c r="GO82" s="323"/>
      <c r="GP82" s="323"/>
      <c r="GQ82" s="323"/>
      <c r="GR82" s="323"/>
      <c r="GS82" s="323"/>
      <c r="GT82" s="323"/>
      <c r="GU82" s="323"/>
      <c r="GV82" s="323"/>
      <c r="GW82" s="323"/>
      <c r="GX82" s="323"/>
      <c r="GY82" s="323"/>
      <c r="GZ82" s="323"/>
      <c r="HA82" s="323"/>
      <c r="HB82" s="323"/>
      <c r="HC82" s="323"/>
      <c r="HD82" s="323"/>
      <c r="HE82" s="323"/>
      <c r="HF82" s="323"/>
      <c r="HG82" s="323"/>
      <c r="HH82" s="323"/>
      <c r="HI82" s="323"/>
      <c r="HJ82" s="323"/>
      <c r="HK82" s="323"/>
      <c r="HL82" s="323"/>
      <c r="HM82" s="323"/>
      <c r="HN82" s="323"/>
      <c r="HO82" s="323"/>
      <c r="HP82" s="323"/>
      <c r="HQ82" s="323"/>
      <c r="HR82" s="323"/>
      <c r="HS82" s="323"/>
      <c r="HT82" s="323"/>
      <c r="HU82" s="323"/>
      <c r="HV82" s="323"/>
      <c r="HW82" s="323"/>
      <c r="HX82" s="323"/>
      <c r="HY82" s="323"/>
      <c r="HZ82" s="323"/>
      <c r="IA82" s="323"/>
      <c r="IB82" s="323"/>
      <c r="IC82" s="323"/>
    </row>
    <row r="83" spans="1:237" s="324" customFormat="1" ht="15" x14ac:dyDescent="0.25">
      <c r="A83" s="320">
        <v>71</v>
      </c>
      <c r="B83" s="321" t="s">
        <v>2829</v>
      </c>
      <c r="C83" s="321" t="s">
        <v>2830</v>
      </c>
      <c r="D83" s="320">
        <v>64</v>
      </c>
      <c r="E83" s="322" t="str">
        <f t="shared" si="1"/>
        <v>Trung bình</v>
      </c>
      <c r="F83" s="320" t="s">
        <v>82</v>
      </c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323"/>
      <c r="AL83" s="323"/>
      <c r="AM83" s="323"/>
      <c r="AN83" s="323"/>
      <c r="AO83" s="323"/>
      <c r="AP83" s="323"/>
      <c r="AQ83" s="323"/>
      <c r="AR83" s="323"/>
      <c r="AS83" s="323"/>
      <c r="AT83" s="323"/>
      <c r="AU83" s="323"/>
      <c r="AV83" s="323"/>
      <c r="AW83" s="323"/>
      <c r="AX83" s="323"/>
      <c r="AY83" s="323"/>
      <c r="AZ83" s="323"/>
      <c r="BA83" s="323"/>
      <c r="BB83" s="323"/>
      <c r="BC83" s="323"/>
      <c r="BD83" s="323"/>
      <c r="BE83" s="323"/>
      <c r="BF83" s="323"/>
      <c r="BG83" s="323"/>
      <c r="BH83" s="323"/>
      <c r="BI83" s="323"/>
      <c r="BJ83" s="323"/>
      <c r="BK83" s="323"/>
      <c r="BL83" s="323"/>
      <c r="BM83" s="323"/>
      <c r="BN83" s="323"/>
      <c r="BO83" s="323"/>
      <c r="BP83" s="323"/>
      <c r="BQ83" s="323"/>
      <c r="BR83" s="323"/>
      <c r="BS83" s="323"/>
      <c r="BT83" s="323"/>
      <c r="BU83" s="323"/>
      <c r="BV83" s="323"/>
      <c r="BW83" s="323"/>
      <c r="BX83" s="323"/>
      <c r="BY83" s="323"/>
      <c r="BZ83" s="323"/>
      <c r="CA83" s="323"/>
      <c r="CB83" s="323"/>
      <c r="CC83" s="323"/>
      <c r="CD83" s="323"/>
      <c r="CE83" s="323"/>
      <c r="CF83" s="323"/>
      <c r="CG83" s="323"/>
      <c r="CH83" s="323"/>
      <c r="CI83" s="323"/>
      <c r="CJ83" s="323"/>
      <c r="CK83" s="323"/>
      <c r="CL83" s="323"/>
      <c r="CM83" s="323"/>
      <c r="CN83" s="323"/>
      <c r="CO83" s="323"/>
      <c r="CP83" s="323"/>
      <c r="CQ83" s="323"/>
      <c r="CR83" s="323"/>
      <c r="CS83" s="323"/>
      <c r="CT83" s="323"/>
      <c r="CU83" s="323"/>
      <c r="CV83" s="323"/>
      <c r="CW83" s="323"/>
      <c r="CX83" s="323"/>
      <c r="CY83" s="323"/>
      <c r="CZ83" s="323"/>
      <c r="DA83" s="323"/>
      <c r="DB83" s="323"/>
      <c r="DC83" s="323"/>
      <c r="DD83" s="323"/>
      <c r="DE83" s="323"/>
      <c r="DF83" s="323"/>
      <c r="DG83" s="323"/>
      <c r="DH83" s="323"/>
      <c r="DI83" s="323"/>
      <c r="DJ83" s="323"/>
      <c r="DK83" s="323"/>
      <c r="DL83" s="323"/>
      <c r="DM83" s="323"/>
      <c r="DN83" s="323"/>
      <c r="DO83" s="323"/>
      <c r="DP83" s="323"/>
      <c r="DQ83" s="323"/>
      <c r="DR83" s="323"/>
      <c r="DS83" s="323"/>
      <c r="DT83" s="323"/>
      <c r="DU83" s="323"/>
      <c r="DV83" s="323"/>
      <c r="DW83" s="323"/>
      <c r="DX83" s="323"/>
      <c r="DY83" s="323"/>
      <c r="DZ83" s="323"/>
      <c r="EA83" s="323"/>
      <c r="EB83" s="323"/>
      <c r="EC83" s="323"/>
      <c r="ED83" s="323"/>
      <c r="EE83" s="323"/>
      <c r="EF83" s="323"/>
      <c r="EG83" s="323"/>
      <c r="EH83" s="323"/>
      <c r="EI83" s="323"/>
      <c r="EJ83" s="323"/>
      <c r="EK83" s="323"/>
      <c r="EL83" s="323"/>
      <c r="EM83" s="323"/>
      <c r="EN83" s="323"/>
      <c r="EO83" s="323"/>
      <c r="EP83" s="323"/>
      <c r="EQ83" s="323"/>
      <c r="ER83" s="323"/>
      <c r="ES83" s="323"/>
      <c r="ET83" s="323"/>
      <c r="EU83" s="323"/>
      <c r="EV83" s="323"/>
      <c r="EW83" s="323"/>
      <c r="EX83" s="323"/>
      <c r="EY83" s="323"/>
      <c r="EZ83" s="323"/>
      <c r="FA83" s="323"/>
      <c r="FB83" s="323"/>
      <c r="FC83" s="323"/>
      <c r="FD83" s="323"/>
      <c r="FE83" s="323"/>
      <c r="FF83" s="323"/>
      <c r="FG83" s="323"/>
      <c r="FH83" s="323"/>
      <c r="FI83" s="323"/>
      <c r="FJ83" s="323"/>
      <c r="FK83" s="323"/>
      <c r="FL83" s="323"/>
      <c r="FM83" s="323"/>
      <c r="FN83" s="323"/>
      <c r="FO83" s="323"/>
      <c r="FP83" s="323"/>
      <c r="FQ83" s="323"/>
      <c r="FR83" s="323"/>
      <c r="FS83" s="323"/>
      <c r="FT83" s="323"/>
      <c r="FU83" s="323"/>
      <c r="FV83" s="323"/>
      <c r="FW83" s="323"/>
      <c r="FX83" s="323"/>
      <c r="FY83" s="323"/>
      <c r="FZ83" s="323"/>
      <c r="GA83" s="323"/>
      <c r="GB83" s="323"/>
      <c r="GC83" s="323"/>
      <c r="GD83" s="323"/>
      <c r="GE83" s="323"/>
      <c r="GF83" s="323"/>
      <c r="GG83" s="323"/>
      <c r="GH83" s="323"/>
      <c r="GI83" s="323"/>
      <c r="GJ83" s="323"/>
      <c r="GK83" s="323"/>
      <c r="GL83" s="323"/>
      <c r="GM83" s="323"/>
      <c r="GN83" s="323"/>
      <c r="GO83" s="323"/>
      <c r="GP83" s="323"/>
      <c r="GQ83" s="323"/>
      <c r="GR83" s="323"/>
      <c r="GS83" s="323"/>
      <c r="GT83" s="323"/>
      <c r="GU83" s="323"/>
      <c r="GV83" s="323"/>
      <c r="GW83" s="323"/>
      <c r="GX83" s="323"/>
      <c r="GY83" s="323"/>
      <c r="GZ83" s="323"/>
      <c r="HA83" s="323"/>
      <c r="HB83" s="323"/>
      <c r="HC83" s="323"/>
      <c r="HD83" s="323"/>
      <c r="HE83" s="323"/>
      <c r="HF83" s="323"/>
      <c r="HG83" s="323"/>
      <c r="HH83" s="323"/>
      <c r="HI83" s="323"/>
      <c r="HJ83" s="323"/>
      <c r="HK83" s="323"/>
      <c r="HL83" s="323"/>
      <c r="HM83" s="323"/>
      <c r="HN83" s="323"/>
      <c r="HO83" s="323"/>
      <c r="HP83" s="323"/>
      <c r="HQ83" s="323"/>
      <c r="HR83" s="323"/>
      <c r="HS83" s="323"/>
      <c r="HT83" s="323"/>
      <c r="HU83" s="323"/>
      <c r="HV83" s="323"/>
      <c r="HW83" s="323"/>
      <c r="HX83" s="323"/>
      <c r="HY83" s="323"/>
      <c r="HZ83" s="323"/>
      <c r="IA83" s="323"/>
      <c r="IB83" s="323"/>
      <c r="IC83" s="323"/>
    </row>
    <row r="84" spans="1:237" s="324" customFormat="1" ht="15" x14ac:dyDescent="0.25">
      <c r="A84" s="320">
        <v>72</v>
      </c>
      <c r="B84" s="321" t="s">
        <v>2831</v>
      </c>
      <c r="C84" s="321" t="s">
        <v>2832</v>
      </c>
      <c r="D84" s="320">
        <v>96</v>
      </c>
      <c r="E84" s="322" t="str">
        <f t="shared" si="1"/>
        <v>Xuất sắc</v>
      </c>
      <c r="F84" s="320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  <c r="AE84" s="323"/>
      <c r="AF84" s="323"/>
      <c r="AG84" s="323"/>
      <c r="AH84" s="323"/>
      <c r="AI84" s="323"/>
      <c r="AJ84" s="323"/>
      <c r="AK84" s="323"/>
      <c r="AL84" s="323"/>
      <c r="AM84" s="323"/>
      <c r="AN84" s="323"/>
      <c r="AO84" s="323"/>
      <c r="AP84" s="323"/>
      <c r="AQ84" s="323"/>
      <c r="AR84" s="323"/>
      <c r="AS84" s="323"/>
      <c r="AT84" s="323"/>
      <c r="AU84" s="323"/>
      <c r="AV84" s="323"/>
      <c r="AW84" s="323"/>
      <c r="AX84" s="323"/>
      <c r="AY84" s="323"/>
      <c r="AZ84" s="323"/>
      <c r="BA84" s="323"/>
      <c r="BB84" s="323"/>
      <c r="BC84" s="323"/>
      <c r="BD84" s="323"/>
      <c r="BE84" s="323"/>
      <c r="BF84" s="323"/>
      <c r="BG84" s="323"/>
      <c r="BH84" s="323"/>
      <c r="BI84" s="323"/>
      <c r="BJ84" s="323"/>
      <c r="BK84" s="323"/>
      <c r="BL84" s="323"/>
      <c r="BM84" s="323"/>
      <c r="BN84" s="323"/>
      <c r="BO84" s="323"/>
      <c r="BP84" s="323"/>
      <c r="BQ84" s="323"/>
      <c r="BR84" s="323"/>
      <c r="BS84" s="323"/>
      <c r="BT84" s="323"/>
      <c r="BU84" s="323"/>
      <c r="BV84" s="323"/>
      <c r="BW84" s="323"/>
      <c r="BX84" s="323"/>
      <c r="BY84" s="323"/>
      <c r="BZ84" s="323"/>
      <c r="CA84" s="323"/>
      <c r="CB84" s="323"/>
      <c r="CC84" s="323"/>
      <c r="CD84" s="323"/>
      <c r="CE84" s="323"/>
      <c r="CF84" s="323"/>
      <c r="CG84" s="323"/>
      <c r="CH84" s="323"/>
      <c r="CI84" s="323"/>
      <c r="CJ84" s="323"/>
      <c r="CK84" s="323"/>
      <c r="CL84" s="323"/>
      <c r="CM84" s="323"/>
      <c r="CN84" s="323"/>
      <c r="CO84" s="323"/>
      <c r="CP84" s="323"/>
      <c r="CQ84" s="323"/>
      <c r="CR84" s="323"/>
      <c r="CS84" s="323"/>
      <c r="CT84" s="323"/>
      <c r="CU84" s="323"/>
      <c r="CV84" s="323"/>
      <c r="CW84" s="323"/>
      <c r="CX84" s="323"/>
      <c r="CY84" s="323"/>
      <c r="CZ84" s="323"/>
      <c r="DA84" s="323"/>
      <c r="DB84" s="323"/>
      <c r="DC84" s="323"/>
      <c r="DD84" s="323"/>
      <c r="DE84" s="323"/>
      <c r="DF84" s="323"/>
      <c r="DG84" s="323"/>
      <c r="DH84" s="323"/>
      <c r="DI84" s="323"/>
      <c r="DJ84" s="323"/>
      <c r="DK84" s="323"/>
      <c r="DL84" s="323"/>
      <c r="DM84" s="323"/>
      <c r="DN84" s="323"/>
      <c r="DO84" s="323"/>
      <c r="DP84" s="323"/>
      <c r="DQ84" s="323"/>
      <c r="DR84" s="323"/>
      <c r="DS84" s="323"/>
      <c r="DT84" s="323"/>
      <c r="DU84" s="323"/>
      <c r="DV84" s="323"/>
      <c r="DW84" s="323"/>
      <c r="DX84" s="323"/>
      <c r="DY84" s="323"/>
      <c r="DZ84" s="323"/>
      <c r="EA84" s="323"/>
      <c r="EB84" s="323"/>
      <c r="EC84" s="323"/>
      <c r="ED84" s="323"/>
      <c r="EE84" s="323"/>
      <c r="EF84" s="323"/>
      <c r="EG84" s="323"/>
      <c r="EH84" s="323"/>
      <c r="EI84" s="323"/>
      <c r="EJ84" s="323"/>
      <c r="EK84" s="323"/>
      <c r="EL84" s="323"/>
      <c r="EM84" s="323"/>
      <c r="EN84" s="323"/>
      <c r="EO84" s="323"/>
      <c r="EP84" s="323"/>
      <c r="EQ84" s="323"/>
      <c r="ER84" s="323"/>
      <c r="ES84" s="323"/>
      <c r="ET84" s="323"/>
      <c r="EU84" s="323"/>
      <c r="EV84" s="323"/>
      <c r="EW84" s="323"/>
      <c r="EX84" s="323"/>
      <c r="EY84" s="323"/>
      <c r="EZ84" s="323"/>
      <c r="FA84" s="323"/>
      <c r="FB84" s="323"/>
      <c r="FC84" s="323"/>
      <c r="FD84" s="323"/>
      <c r="FE84" s="323"/>
      <c r="FF84" s="323"/>
      <c r="FG84" s="323"/>
      <c r="FH84" s="323"/>
      <c r="FI84" s="323"/>
      <c r="FJ84" s="323"/>
      <c r="FK84" s="323"/>
      <c r="FL84" s="323"/>
      <c r="FM84" s="323"/>
      <c r="FN84" s="323"/>
      <c r="FO84" s="323"/>
      <c r="FP84" s="323"/>
      <c r="FQ84" s="323"/>
      <c r="FR84" s="323"/>
      <c r="FS84" s="323"/>
      <c r="FT84" s="323"/>
      <c r="FU84" s="323"/>
      <c r="FV84" s="323"/>
      <c r="FW84" s="323"/>
      <c r="FX84" s="323"/>
      <c r="FY84" s="323"/>
      <c r="FZ84" s="323"/>
      <c r="GA84" s="323"/>
      <c r="GB84" s="323"/>
      <c r="GC84" s="323"/>
      <c r="GD84" s="323"/>
      <c r="GE84" s="323"/>
      <c r="GF84" s="323"/>
      <c r="GG84" s="323"/>
      <c r="GH84" s="323"/>
      <c r="GI84" s="323"/>
      <c r="GJ84" s="323"/>
      <c r="GK84" s="323"/>
      <c r="GL84" s="323"/>
      <c r="GM84" s="323"/>
      <c r="GN84" s="323"/>
      <c r="GO84" s="323"/>
      <c r="GP84" s="323"/>
      <c r="GQ84" s="323"/>
      <c r="GR84" s="323"/>
      <c r="GS84" s="323"/>
      <c r="GT84" s="323"/>
      <c r="GU84" s="323"/>
      <c r="GV84" s="323"/>
      <c r="GW84" s="323"/>
      <c r="GX84" s="323"/>
      <c r="GY84" s="323"/>
      <c r="GZ84" s="323"/>
      <c r="HA84" s="323"/>
      <c r="HB84" s="323"/>
      <c r="HC84" s="323"/>
      <c r="HD84" s="323"/>
      <c r="HE84" s="323"/>
      <c r="HF84" s="323"/>
      <c r="HG84" s="323"/>
      <c r="HH84" s="323"/>
      <c r="HI84" s="323"/>
      <c r="HJ84" s="323"/>
      <c r="HK84" s="323"/>
      <c r="HL84" s="323"/>
      <c r="HM84" s="323"/>
      <c r="HN84" s="323"/>
      <c r="HO84" s="323"/>
      <c r="HP84" s="323"/>
      <c r="HQ84" s="323"/>
      <c r="HR84" s="323"/>
      <c r="HS84" s="323"/>
      <c r="HT84" s="323"/>
      <c r="HU84" s="323"/>
      <c r="HV84" s="323"/>
      <c r="HW84" s="323"/>
      <c r="HX84" s="323"/>
      <c r="HY84" s="323"/>
      <c r="HZ84" s="323"/>
      <c r="IA84" s="323"/>
      <c r="IB84" s="323"/>
      <c r="IC84" s="323"/>
    </row>
    <row r="85" spans="1:237" s="324" customFormat="1" ht="15" x14ac:dyDescent="0.25">
      <c r="A85" s="320">
        <v>73</v>
      </c>
      <c r="B85" s="321" t="s">
        <v>2833</v>
      </c>
      <c r="C85" s="321" t="s">
        <v>2834</v>
      </c>
      <c r="D85" s="320">
        <v>89</v>
      </c>
      <c r="E85" s="322" t="str">
        <f t="shared" si="1"/>
        <v>Tốt</v>
      </c>
      <c r="F85" s="320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  <c r="AC85" s="323"/>
      <c r="AD85" s="323"/>
      <c r="AE85" s="323"/>
      <c r="AF85" s="323"/>
      <c r="AG85" s="323"/>
      <c r="AH85" s="323"/>
      <c r="AI85" s="323"/>
      <c r="AJ85" s="323"/>
      <c r="AK85" s="323"/>
      <c r="AL85" s="323"/>
      <c r="AM85" s="323"/>
      <c r="AN85" s="323"/>
      <c r="AO85" s="323"/>
      <c r="AP85" s="323"/>
      <c r="AQ85" s="323"/>
      <c r="AR85" s="323"/>
      <c r="AS85" s="323"/>
      <c r="AT85" s="323"/>
      <c r="AU85" s="323"/>
      <c r="AV85" s="323"/>
      <c r="AW85" s="323"/>
      <c r="AX85" s="323"/>
      <c r="AY85" s="323"/>
      <c r="AZ85" s="323"/>
      <c r="BA85" s="323"/>
      <c r="BB85" s="323"/>
      <c r="BC85" s="323"/>
      <c r="BD85" s="323"/>
      <c r="BE85" s="323"/>
      <c r="BF85" s="323"/>
      <c r="BG85" s="323"/>
      <c r="BH85" s="323"/>
      <c r="BI85" s="323"/>
      <c r="BJ85" s="323"/>
      <c r="BK85" s="323"/>
      <c r="BL85" s="323"/>
      <c r="BM85" s="323"/>
      <c r="BN85" s="323"/>
      <c r="BO85" s="323"/>
      <c r="BP85" s="323"/>
      <c r="BQ85" s="323"/>
      <c r="BR85" s="323"/>
      <c r="BS85" s="323"/>
      <c r="BT85" s="323"/>
      <c r="BU85" s="323"/>
      <c r="BV85" s="323"/>
      <c r="BW85" s="323"/>
      <c r="BX85" s="323"/>
      <c r="BY85" s="323"/>
      <c r="BZ85" s="323"/>
      <c r="CA85" s="323"/>
      <c r="CB85" s="323"/>
      <c r="CC85" s="323"/>
      <c r="CD85" s="323"/>
      <c r="CE85" s="323"/>
      <c r="CF85" s="323"/>
      <c r="CG85" s="323"/>
      <c r="CH85" s="323"/>
      <c r="CI85" s="323"/>
      <c r="CJ85" s="323"/>
      <c r="CK85" s="323"/>
      <c r="CL85" s="323"/>
      <c r="CM85" s="323"/>
      <c r="CN85" s="323"/>
      <c r="CO85" s="323"/>
      <c r="CP85" s="323"/>
      <c r="CQ85" s="323"/>
      <c r="CR85" s="323"/>
      <c r="CS85" s="323"/>
      <c r="CT85" s="323"/>
      <c r="CU85" s="323"/>
      <c r="CV85" s="323"/>
      <c r="CW85" s="323"/>
      <c r="CX85" s="323"/>
      <c r="CY85" s="323"/>
      <c r="CZ85" s="323"/>
      <c r="DA85" s="323"/>
      <c r="DB85" s="323"/>
      <c r="DC85" s="323"/>
      <c r="DD85" s="323"/>
      <c r="DE85" s="323"/>
      <c r="DF85" s="323"/>
      <c r="DG85" s="323"/>
      <c r="DH85" s="323"/>
      <c r="DI85" s="323"/>
      <c r="DJ85" s="323"/>
      <c r="DK85" s="323"/>
      <c r="DL85" s="323"/>
      <c r="DM85" s="323"/>
      <c r="DN85" s="323"/>
      <c r="DO85" s="323"/>
      <c r="DP85" s="323"/>
      <c r="DQ85" s="323"/>
      <c r="DR85" s="323"/>
      <c r="DS85" s="323"/>
      <c r="DT85" s="323"/>
      <c r="DU85" s="323"/>
      <c r="DV85" s="323"/>
      <c r="DW85" s="323"/>
      <c r="DX85" s="323"/>
      <c r="DY85" s="323"/>
      <c r="DZ85" s="323"/>
      <c r="EA85" s="323"/>
      <c r="EB85" s="323"/>
      <c r="EC85" s="323"/>
      <c r="ED85" s="323"/>
      <c r="EE85" s="323"/>
      <c r="EF85" s="323"/>
      <c r="EG85" s="323"/>
      <c r="EH85" s="323"/>
      <c r="EI85" s="323"/>
      <c r="EJ85" s="323"/>
      <c r="EK85" s="323"/>
      <c r="EL85" s="323"/>
      <c r="EM85" s="323"/>
      <c r="EN85" s="323"/>
      <c r="EO85" s="323"/>
      <c r="EP85" s="323"/>
      <c r="EQ85" s="323"/>
      <c r="ER85" s="323"/>
      <c r="ES85" s="323"/>
      <c r="ET85" s="323"/>
      <c r="EU85" s="323"/>
      <c r="EV85" s="323"/>
      <c r="EW85" s="323"/>
      <c r="EX85" s="323"/>
      <c r="EY85" s="323"/>
      <c r="EZ85" s="323"/>
      <c r="FA85" s="323"/>
      <c r="FB85" s="323"/>
      <c r="FC85" s="323"/>
      <c r="FD85" s="323"/>
      <c r="FE85" s="323"/>
      <c r="FF85" s="323"/>
      <c r="FG85" s="323"/>
      <c r="FH85" s="323"/>
      <c r="FI85" s="323"/>
      <c r="FJ85" s="323"/>
      <c r="FK85" s="323"/>
      <c r="FL85" s="323"/>
      <c r="FM85" s="323"/>
      <c r="FN85" s="323"/>
      <c r="FO85" s="323"/>
      <c r="FP85" s="323"/>
      <c r="FQ85" s="323"/>
      <c r="FR85" s="323"/>
      <c r="FS85" s="323"/>
      <c r="FT85" s="323"/>
      <c r="FU85" s="323"/>
      <c r="FV85" s="323"/>
      <c r="FW85" s="323"/>
      <c r="FX85" s="323"/>
      <c r="FY85" s="323"/>
      <c r="FZ85" s="323"/>
      <c r="GA85" s="323"/>
      <c r="GB85" s="323"/>
      <c r="GC85" s="323"/>
      <c r="GD85" s="323"/>
      <c r="GE85" s="323"/>
      <c r="GF85" s="323"/>
      <c r="GG85" s="323"/>
      <c r="GH85" s="323"/>
      <c r="GI85" s="323"/>
      <c r="GJ85" s="323"/>
      <c r="GK85" s="323"/>
      <c r="GL85" s="323"/>
      <c r="GM85" s="323"/>
      <c r="GN85" s="323"/>
      <c r="GO85" s="323"/>
      <c r="GP85" s="323"/>
      <c r="GQ85" s="323"/>
      <c r="GR85" s="323"/>
      <c r="GS85" s="323"/>
      <c r="GT85" s="323"/>
      <c r="GU85" s="323"/>
      <c r="GV85" s="323"/>
      <c r="GW85" s="323"/>
      <c r="GX85" s="323"/>
      <c r="GY85" s="323"/>
      <c r="GZ85" s="323"/>
      <c r="HA85" s="323"/>
      <c r="HB85" s="323"/>
      <c r="HC85" s="323"/>
      <c r="HD85" s="323"/>
      <c r="HE85" s="323"/>
      <c r="HF85" s="323"/>
      <c r="HG85" s="323"/>
      <c r="HH85" s="323"/>
      <c r="HI85" s="323"/>
      <c r="HJ85" s="323"/>
      <c r="HK85" s="323"/>
      <c r="HL85" s="323"/>
      <c r="HM85" s="323"/>
      <c r="HN85" s="323"/>
      <c r="HO85" s="323"/>
      <c r="HP85" s="323"/>
      <c r="HQ85" s="323"/>
      <c r="HR85" s="323"/>
      <c r="HS85" s="323"/>
      <c r="HT85" s="323"/>
      <c r="HU85" s="323"/>
      <c r="HV85" s="323"/>
      <c r="HW85" s="323"/>
      <c r="HX85" s="323"/>
      <c r="HY85" s="323"/>
      <c r="HZ85" s="323"/>
      <c r="IA85" s="323"/>
      <c r="IB85" s="323"/>
      <c r="IC85" s="323"/>
    </row>
    <row r="86" spans="1:237" s="324" customFormat="1" ht="15" x14ac:dyDescent="0.25">
      <c r="A86" s="320">
        <v>74</v>
      </c>
      <c r="B86" s="321" t="s">
        <v>2835</v>
      </c>
      <c r="C86" s="321" t="s">
        <v>2836</v>
      </c>
      <c r="D86" s="320">
        <v>98</v>
      </c>
      <c r="E86" s="322" t="str">
        <f t="shared" si="1"/>
        <v>Xuất sắc</v>
      </c>
      <c r="F86" s="320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  <c r="AG86" s="323"/>
      <c r="AH86" s="323"/>
      <c r="AI86" s="323"/>
      <c r="AJ86" s="323"/>
      <c r="AK86" s="323"/>
      <c r="AL86" s="323"/>
      <c r="AM86" s="323"/>
      <c r="AN86" s="323"/>
      <c r="AO86" s="323"/>
      <c r="AP86" s="323"/>
      <c r="AQ86" s="323"/>
      <c r="AR86" s="323"/>
      <c r="AS86" s="323"/>
      <c r="AT86" s="323"/>
      <c r="AU86" s="323"/>
      <c r="AV86" s="323"/>
      <c r="AW86" s="323"/>
      <c r="AX86" s="323"/>
      <c r="AY86" s="323"/>
      <c r="AZ86" s="323"/>
      <c r="BA86" s="323"/>
      <c r="BB86" s="323"/>
      <c r="BC86" s="323"/>
      <c r="BD86" s="323"/>
      <c r="BE86" s="323"/>
      <c r="BF86" s="323"/>
      <c r="BG86" s="323"/>
      <c r="BH86" s="323"/>
      <c r="BI86" s="323"/>
      <c r="BJ86" s="323"/>
      <c r="BK86" s="323"/>
      <c r="BL86" s="323"/>
      <c r="BM86" s="323"/>
      <c r="BN86" s="323"/>
      <c r="BO86" s="323"/>
      <c r="BP86" s="323"/>
      <c r="BQ86" s="323"/>
      <c r="BR86" s="323"/>
      <c r="BS86" s="323"/>
      <c r="BT86" s="323"/>
      <c r="BU86" s="323"/>
      <c r="BV86" s="323"/>
      <c r="BW86" s="323"/>
      <c r="BX86" s="323"/>
      <c r="BY86" s="323"/>
      <c r="BZ86" s="323"/>
      <c r="CA86" s="323"/>
      <c r="CB86" s="323"/>
      <c r="CC86" s="323"/>
      <c r="CD86" s="323"/>
      <c r="CE86" s="323"/>
      <c r="CF86" s="323"/>
      <c r="CG86" s="323"/>
      <c r="CH86" s="323"/>
      <c r="CI86" s="323"/>
      <c r="CJ86" s="323"/>
      <c r="CK86" s="323"/>
      <c r="CL86" s="323"/>
      <c r="CM86" s="323"/>
      <c r="CN86" s="323"/>
      <c r="CO86" s="323"/>
      <c r="CP86" s="323"/>
      <c r="CQ86" s="323"/>
      <c r="CR86" s="323"/>
      <c r="CS86" s="323"/>
      <c r="CT86" s="323"/>
      <c r="CU86" s="323"/>
      <c r="CV86" s="323"/>
      <c r="CW86" s="323"/>
      <c r="CX86" s="323"/>
      <c r="CY86" s="323"/>
      <c r="CZ86" s="323"/>
      <c r="DA86" s="323"/>
      <c r="DB86" s="323"/>
      <c r="DC86" s="323"/>
      <c r="DD86" s="323"/>
      <c r="DE86" s="323"/>
      <c r="DF86" s="323"/>
      <c r="DG86" s="323"/>
      <c r="DH86" s="323"/>
      <c r="DI86" s="323"/>
      <c r="DJ86" s="323"/>
      <c r="DK86" s="323"/>
      <c r="DL86" s="323"/>
      <c r="DM86" s="323"/>
      <c r="DN86" s="323"/>
      <c r="DO86" s="323"/>
      <c r="DP86" s="323"/>
      <c r="DQ86" s="323"/>
      <c r="DR86" s="323"/>
      <c r="DS86" s="323"/>
      <c r="DT86" s="323"/>
      <c r="DU86" s="323"/>
      <c r="DV86" s="323"/>
      <c r="DW86" s="323"/>
      <c r="DX86" s="323"/>
      <c r="DY86" s="323"/>
      <c r="DZ86" s="323"/>
      <c r="EA86" s="323"/>
      <c r="EB86" s="323"/>
      <c r="EC86" s="323"/>
      <c r="ED86" s="323"/>
      <c r="EE86" s="323"/>
      <c r="EF86" s="323"/>
      <c r="EG86" s="323"/>
      <c r="EH86" s="323"/>
      <c r="EI86" s="323"/>
      <c r="EJ86" s="323"/>
      <c r="EK86" s="323"/>
      <c r="EL86" s="323"/>
      <c r="EM86" s="323"/>
      <c r="EN86" s="323"/>
      <c r="EO86" s="323"/>
      <c r="EP86" s="323"/>
      <c r="EQ86" s="323"/>
      <c r="ER86" s="323"/>
      <c r="ES86" s="323"/>
      <c r="ET86" s="323"/>
      <c r="EU86" s="323"/>
      <c r="EV86" s="323"/>
      <c r="EW86" s="323"/>
      <c r="EX86" s="323"/>
      <c r="EY86" s="323"/>
      <c r="EZ86" s="323"/>
      <c r="FA86" s="323"/>
      <c r="FB86" s="323"/>
      <c r="FC86" s="323"/>
      <c r="FD86" s="323"/>
      <c r="FE86" s="323"/>
      <c r="FF86" s="323"/>
      <c r="FG86" s="323"/>
      <c r="FH86" s="323"/>
      <c r="FI86" s="323"/>
      <c r="FJ86" s="323"/>
      <c r="FK86" s="323"/>
      <c r="FL86" s="323"/>
      <c r="FM86" s="323"/>
      <c r="FN86" s="323"/>
      <c r="FO86" s="323"/>
      <c r="FP86" s="323"/>
      <c r="FQ86" s="323"/>
      <c r="FR86" s="323"/>
      <c r="FS86" s="323"/>
      <c r="FT86" s="323"/>
      <c r="FU86" s="323"/>
      <c r="FV86" s="323"/>
      <c r="FW86" s="323"/>
      <c r="FX86" s="323"/>
      <c r="FY86" s="323"/>
      <c r="FZ86" s="323"/>
      <c r="GA86" s="323"/>
      <c r="GB86" s="323"/>
      <c r="GC86" s="323"/>
      <c r="GD86" s="323"/>
      <c r="GE86" s="323"/>
      <c r="GF86" s="323"/>
      <c r="GG86" s="323"/>
      <c r="GH86" s="323"/>
      <c r="GI86" s="323"/>
      <c r="GJ86" s="323"/>
      <c r="GK86" s="323"/>
      <c r="GL86" s="323"/>
      <c r="GM86" s="323"/>
      <c r="GN86" s="323"/>
      <c r="GO86" s="323"/>
      <c r="GP86" s="323"/>
      <c r="GQ86" s="323"/>
      <c r="GR86" s="323"/>
      <c r="GS86" s="323"/>
      <c r="GT86" s="323"/>
      <c r="GU86" s="323"/>
      <c r="GV86" s="323"/>
      <c r="GW86" s="323"/>
      <c r="GX86" s="323"/>
      <c r="GY86" s="323"/>
      <c r="GZ86" s="323"/>
      <c r="HA86" s="323"/>
      <c r="HB86" s="323"/>
      <c r="HC86" s="323"/>
      <c r="HD86" s="323"/>
      <c r="HE86" s="323"/>
      <c r="HF86" s="323"/>
      <c r="HG86" s="323"/>
      <c r="HH86" s="323"/>
      <c r="HI86" s="323"/>
      <c r="HJ86" s="323"/>
      <c r="HK86" s="323"/>
      <c r="HL86" s="323"/>
      <c r="HM86" s="323"/>
      <c r="HN86" s="323"/>
      <c r="HO86" s="323"/>
      <c r="HP86" s="323"/>
      <c r="HQ86" s="323"/>
      <c r="HR86" s="323"/>
      <c r="HS86" s="323"/>
      <c r="HT86" s="323"/>
      <c r="HU86" s="323"/>
      <c r="HV86" s="323"/>
      <c r="HW86" s="323"/>
      <c r="HX86" s="323"/>
      <c r="HY86" s="323"/>
      <c r="HZ86" s="323"/>
      <c r="IA86" s="323"/>
      <c r="IB86" s="323"/>
      <c r="IC86" s="323"/>
    </row>
    <row r="87" spans="1:237" s="324" customFormat="1" ht="15" x14ac:dyDescent="0.25">
      <c r="A87" s="320">
        <v>75</v>
      </c>
      <c r="B87" s="321" t="s">
        <v>2837</v>
      </c>
      <c r="C87" s="321" t="s">
        <v>2838</v>
      </c>
      <c r="D87" s="320">
        <v>100</v>
      </c>
      <c r="E87" s="322" t="str">
        <f t="shared" si="1"/>
        <v>Xuất sắc</v>
      </c>
      <c r="F87" s="320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3"/>
      <c r="AN87" s="323"/>
      <c r="AO87" s="323"/>
      <c r="AP87" s="323"/>
      <c r="AQ87" s="323"/>
      <c r="AR87" s="323"/>
      <c r="AS87" s="323"/>
      <c r="AT87" s="323"/>
      <c r="AU87" s="323"/>
      <c r="AV87" s="323"/>
      <c r="AW87" s="323"/>
      <c r="AX87" s="323"/>
      <c r="AY87" s="323"/>
      <c r="AZ87" s="323"/>
      <c r="BA87" s="323"/>
      <c r="BB87" s="323"/>
      <c r="BC87" s="323"/>
      <c r="BD87" s="323"/>
      <c r="BE87" s="323"/>
      <c r="BF87" s="323"/>
      <c r="BG87" s="323"/>
      <c r="BH87" s="323"/>
      <c r="BI87" s="323"/>
      <c r="BJ87" s="323"/>
      <c r="BK87" s="323"/>
      <c r="BL87" s="323"/>
      <c r="BM87" s="323"/>
      <c r="BN87" s="323"/>
      <c r="BO87" s="323"/>
      <c r="BP87" s="323"/>
      <c r="BQ87" s="323"/>
      <c r="BR87" s="323"/>
      <c r="BS87" s="323"/>
      <c r="BT87" s="323"/>
      <c r="BU87" s="323"/>
      <c r="BV87" s="323"/>
      <c r="BW87" s="323"/>
      <c r="BX87" s="323"/>
      <c r="BY87" s="323"/>
      <c r="BZ87" s="323"/>
      <c r="CA87" s="323"/>
      <c r="CB87" s="323"/>
      <c r="CC87" s="323"/>
      <c r="CD87" s="323"/>
      <c r="CE87" s="323"/>
      <c r="CF87" s="323"/>
      <c r="CG87" s="323"/>
      <c r="CH87" s="323"/>
      <c r="CI87" s="323"/>
      <c r="CJ87" s="323"/>
      <c r="CK87" s="323"/>
      <c r="CL87" s="323"/>
      <c r="CM87" s="323"/>
      <c r="CN87" s="323"/>
      <c r="CO87" s="323"/>
      <c r="CP87" s="323"/>
      <c r="CQ87" s="323"/>
      <c r="CR87" s="323"/>
      <c r="CS87" s="323"/>
      <c r="CT87" s="323"/>
      <c r="CU87" s="323"/>
      <c r="CV87" s="323"/>
      <c r="CW87" s="323"/>
      <c r="CX87" s="323"/>
      <c r="CY87" s="323"/>
      <c r="CZ87" s="323"/>
      <c r="DA87" s="323"/>
      <c r="DB87" s="323"/>
      <c r="DC87" s="323"/>
      <c r="DD87" s="323"/>
      <c r="DE87" s="323"/>
      <c r="DF87" s="323"/>
      <c r="DG87" s="323"/>
      <c r="DH87" s="323"/>
      <c r="DI87" s="323"/>
      <c r="DJ87" s="323"/>
      <c r="DK87" s="323"/>
      <c r="DL87" s="323"/>
      <c r="DM87" s="323"/>
      <c r="DN87" s="323"/>
      <c r="DO87" s="323"/>
      <c r="DP87" s="323"/>
      <c r="DQ87" s="323"/>
      <c r="DR87" s="323"/>
      <c r="DS87" s="323"/>
      <c r="DT87" s="323"/>
      <c r="DU87" s="323"/>
      <c r="DV87" s="323"/>
      <c r="DW87" s="323"/>
      <c r="DX87" s="323"/>
      <c r="DY87" s="323"/>
      <c r="DZ87" s="323"/>
      <c r="EA87" s="323"/>
      <c r="EB87" s="323"/>
      <c r="EC87" s="323"/>
      <c r="ED87" s="323"/>
      <c r="EE87" s="323"/>
      <c r="EF87" s="323"/>
      <c r="EG87" s="323"/>
      <c r="EH87" s="323"/>
      <c r="EI87" s="323"/>
      <c r="EJ87" s="323"/>
      <c r="EK87" s="323"/>
      <c r="EL87" s="323"/>
      <c r="EM87" s="323"/>
      <c r="EN87" s="323"/>
      <c r="EO87" s="323"/>
      <c r="EP87" s="323"/>
      <c r="EQ87" s="323"/>
      <c r="ER87" s="323"/>
      <c r="ES87" s="323"/>
      <c r="ET87" s="323"/>
      <c r="EU87" s="323"/>
      <c r="EV87" s="323"/>
      <c r="EW87" s="323"/>
      <c r="EX87" s="323"/>
      <c r="EY87" s="323"/>
      <c r="EZ87" s="323"/>
      <c r="FA87" s="323"/>
      <c r="FB87" s="323"/>
      <c r="FC87" s="323"/>
      <c r="FD87" s="323"/>
      <c r="FE87" s="323"/>
      <c r="FF87" s="323"/>
      <c r="FG87" s="323"/>
      <c r="FH87" s="323"/>
      <c r="FI87" s="323"/>
      <c r="FJ87" s="323"/>
      <c r="FK87" s="323"/>
      <c r="FL87" s="323"/>
      <c r="FM87" s="323"/>
      <c r="FN87" s="323"/>
      <c r="FO87" s="323"/>
      <c r="FP87" s="323"/>
      <c r="FQ87" s="323"/>
      <c r="FR87" s="323"/>
      <c r="FS87" s="323"/>
      <c r="FT87" s="323"/>
      <c r="FU87" s="323"/>
      <c r="FV87" s="323"/>
      <c r="FW87" s="323"/>
      <c r="FX87" s="323"/>
      <c r="FY87" s="323"/>
      <c r="FZ87" s="323"/>
      <c r="GA87" s="323"/>
      <c r="GB87" s="323"/>
      <c r="GC87" s="323"/>
      <c r="GD87" s="323"/>
      <c r="GE87" s="323"/>
      <c r="GF87" s="323"/>
      <c r="GG87" s="323"/>
      <c r="GH87" s="323"/>
      <c r="GI87" s="323"/>
      <c r="GJ87" s="323"/>
      <c r="GK87" s="323"/>
      <c r="GL87" s="323"/>
      <c r="GM87" s="323"/>
      <c r="GN87" s="323"/>
      <c r="GO87" s="323"/>
      <c r="GP87" s="323"/>
      <c r="GQ87" s="323"/>
      <c r="GR87" s="323"/>
      <c r="GS87" s="323"/>
      <c r="GT87" s="323"/>
      <c r="GU87" s="323"/>
      <c r="GV87" s="323"/>
      <c r="GW87" s="323"/>
      <c r="GX87" s="323"/>
      <c r="GY87" s="323"/>
      <c r="GZ87" s="323"/>
      <c r="HA87" s="323"/>
      <c r="HB87" s="323"/>
      <c r="HC87" s="323"/>
      <c r="HD87" s="323"/>
      <c r="HE87" s="323"/>
      <c r="HF87" s="323"/>
      <c r="HG87" s="323"/>
      <c r="HH87" s="323"/>
      <c r="HI87" s="323"/>
      <c r="HJ87" s="323"/>
      <c r="HK87" s="323"/>
      <c r="HL87" s="323"/>
      <c r="HM87" s="323"/>
      <c r="HN87" s="323"/>
      <c r="HO87" s="323"/>
      <c r="HP87" s="323"/>
      <c r="HQ87" s="323"/>
      <c r="HR87" s="323"/>
      <c r="HS87" s="323"/>
      <c r="HT87" s="323"/>
      <c r="HU87" s="323"/>
      <c r="HV87" s="323"/>
      <c r="HW87" s="323"/>
      <c r="HX87" s="323"/>
      <c r="HY87" s="323"/>
      <c r="HZ87" s="323"/>
      <c r="IA87" s="323"/>
      <c r="IB87" s="323"/>
      <c r="IC87" s="323"/>
    </row>
    <row r="88" spans="1:237" s="324" customFormat="1" ht="15" x14ac:dyDescent="0.25">
      <c r="A88" s="320">
        <v>76</v>
      </c>
      <c r="B88" s="321" t="s">
        <v>2839</v>
      </c>
      <c r="C88" s="321" t="s">
        <v>2840</v>
      </c>
      <c r="D88" s="320">
        <v>0</v>
      </c>
      <c r="E88" s="322" t="str">
        <f t="shared" si="1"/>
        <v>Kém</v>
      </c>
      <c r="F88" s="320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23"/>
      <c r="AD88" s="323"/>
      <c r="AE88" s="323"/>
      <c r="AF88" s="323"/>
      <c r="AG88" s="323"/>
      <c r="AH88" s="323"/>
      <c r="AI88" s="323"/>
      <c r="AJ88" s="323"/>
      <c r="AK88" s="323"/>
      <c r="AL88" s="323"/>
      <c r="AM88" s="323"/>
      <c r="AN88" s="323"/>
      <c r="AO88" s="323"/>
      <c r="AP88" s="323"/>
      <c r="AQ88" s="323"/>
      <c r="AR88" s="323"/>
      <c r="AS88" s="323"/>
      <c r="AT88" s="323"/>
      <c r="AU88" s="323"/>
      <c r="AV88" s="323"/>
      <c r="AW88" s="323"/>
      <c r="AX88" s="323"/>
      <c r="AY88" s="323"/>
      <c r="AZ88" s="323"/>
      <c r="BA88" s="323"/>
      <c r="BB88" s="323"/>
      <c r="BC88" s="323"/>
      <c r="BD88" s="323"/>
      <c r="BE88" s="323"/>
      <c r="BF88" s="323"/>
      <c r="BG88" s="323"/>
      <c r="BH88" s="323"/>
      <c r="BI88" s="323"/>
      <c r="BJ88" s="323"/>
      <c r="BK88" s="323"/>
      <c r="BL88" s="323"/>
      <c r="BM88" s="323"/>
      <c r="BN88" s="323"/>
      <c r="BO88" s="323"/>
      <c r="BP88" s="323"/>
      <c r="BQ88" s="323"/>
      <c r="BR88" s="323"/>
      <c r="BS88" s="323"/>
      <c r="BT88" s="323"/>
      <c r="BU88" s="323"/>
      <c r="BV88" s="323"/>
      <c r="BW88" s="323"/>
      <c r="BX88" s="323"/>
      <c r="BY88" s="323"/>
      <c r="BZ88" s="323"/>
      <c r="CA88" s="323"/>
      <c r="CB88" s="323"/>
      <c r="CC88" s="323"/>
      <c r="CD88" s="323"/>
      <c r="CE88" s="323"/>
      <c r="CF88" s="323"/>
      <c r="CG88" s="323"/>
      <c r="CH88" s="323"/>
      <c r="CI88" s="323"/>
      <c r="CJ88" s="323"/>
      <c r="CK88" s="323"/>
      <c r="CL88" s="323"/>
      <c r="CM88" s="323"/>
      <c r="CN88" s="323"/>
      <c r="CO88" s="323"/>
      <c r="CP88" s="323"/>
      <c r="CQ88" s="323"/>
      <c r="CR88" s="323"/>
      <c r="CS88" s="323"/>
      <c r="CT88" s="323"/>
      <c r="CU88" s="323"/>
      <c r="CV88" s="323"/>
      <c r="CW88" s="323"/>
      <c r="CX88" s="323"/>
      <c r="CY88" s="323"/>
      <c r="CZ88" s="323"/>
      <c r="DA88" s="323"/>
      <c r="DB88" s="323"/>
      <c r="DC88" s="323"/>
      <c r="DD88" s="323"/>
      <c r="DE88" s="323"/>
      <c r="DF88" s="323"/>
      <c r="DG88" s="323"/>
      <c r="DH88" s="323"/>
      <c r="DI88" s="323"/>
      <c r="DJ88" s="323"/>
      <c r="DK88" s="323"/>
      <c r="DL88" s="323"/>
      <c r="DM88" s="323"/>
      <c r="DN88" s="323"/>
      <c r="DO88" s="323"/>
      <c r="DP88" s="323"/>
      <c r="DQ88" s="323"/>
      <c r="DR88" s="323"/>
      <c r="DS88" s="323"/>
      <c r="DT88" s="323"/>
      <c r="DU88" s="323"/>
      <c r="DV88" s="323"/>
      <c r="DW88" s="323"/>
      <c r="DX88" s="323"/>
      <c r="DY88" s="323"/>
      <c r="DZ88" s="323"/>
      <c r="EA88" s="323"/>
      <c r="EB88" s="323"/>
      <c r="EC88" s="323"/>
      <c r="ED88" s="323"/>
      <c r="EE88" s="323"/>
      <c r="EF88" s="323"/>
      <c r="EG88" s="323"/>
      <c r="EH88" s="323"/>
      <c r="EI88" s="323"/>
      <c r="EJ88" s="323"/>
      <c r="EK88" s="323"/>
      <c r="EL88" s="323"/>
      <c r="EM88" s="323"/>
      <c r="EN88" s="323"/>
      <c r="EO88" s="323"/>
      <c r="EP88" s="323"/>
      <c r="EQ88" s="323"/>
      <c r="ER88" s="323"/>
      <c r="ES88" s="323"/>
      <c r="ET88" s="323"/>
      <c r="EU88" s="323"/>
      <c r="EV88" s="323"/>
      <c r="EW88" s="323"/>
      <c r="EX88" s="323"/>
      <c r="EY88" s="323"/>
      <c r="EZ88" s="323"/>
      <c r="FA88" s="323"/>
      <c r="FB88" s="323"/>
      <c r="FC88" s="323"/>
      <c r="FD88" s="323"/>
      <c r="FE88" s="323"/>
      <c r="FF88" s="323"/>
      <c r="FG88" s="323"/>
      <c r="FH88" s="323"/>
      <c r="FI88" s="323"/>
      <c r="FJ88" s="323"/>
      <c r="FK88" s="323"/>
      <c r="FL88" s="323"/>
      <c r="FM88" s="323"/>
      <c r="FN88" s="323"/>
      <c r="FO88" s="323"/>
      <c r="FP88" s="323"/>
      <c r="FQ88" s="323"/>
      <c r="FR88" s="323"/>
      <c r="FS88" s="323"/>
      <c r="FT88" s="323"/>
      <c r="FU88" s="323"/>
      <c r="FV88" s="323"/>
      <c r="FW88" s="323"/>
      <c r="FX88" s="323"/>
      <c r="FY88" s="323"/>
      <c r="FZ88" s="323"/>
      <c r="GA88" s="323"/>
      <c r="GB88" s="323"/>
      <c r="GC88" s="323"/>
      <c r="GD88" s="323"/>
      <c r="GE88" s="323"/>
      <c r="GF88" s="323"/>
      <c r="GG88" s="323"/>
      <c r="GH88" s="323"/>
      <c r="GI88" s="323"/>
      <c r="GJ88" s="323"/>
      <c r="GK88" s="323"/>
      <c r="GL88" s="323"/>
      <c r="GM88" s="323"/>
      <c r="GN88" s="323"/>
      <c r="GO88" s="323"/>
      <c r="GP88" s="323"/>
      <c r="GQ88" s="323"/>
      <c r="GR88" s="323"/>
      <c r="GS88" s="323"/>
      <c r="GT88" s="323"/>
      <c r="GU88" s="323"/>
      <c r="GV88" s="323"/>
      <c r="GW88" s="323"/>
      <c r="GX88" s="323"/>
      <c r="GY88" s="323"/>
      <c r="GZ88" s="323"/>
      <c r="HA88" s="323"/>
      <c r="HB88" s="323"/>
      <c r="HC88" s="323"/>
      <c r="HD88" s="323"/>
      <c r="HE88" s="323"/>
      <c r="HF88" s="323"/>
      <c r="HG88" s="323"/>
      <c r="HH88" s="323"/>
      <c r="HI88" s="323"/>
      <c r="HJ88" s="323"/>
      <c r="HK88" s="323"/>
      <c r="HL88" s="323"/>
      <c r="HM88" s="323"/>
      <c r="HN88" s="323"/>
      <c r="HO88" s="323"/>
      <c r="HP88" s="323"/>
      <c r="HQ88" s="323"/>
      <c r="HR88" s="323"/>
      <c r="HS88" s="323"/>
      <c r="HT88" s="323"/>
      <c r="HU88" s="323"/>
      <c r="HV88" s="323"/>
      <c r="HW88" s="323"/>
      <c r="HX88" s="323"/>
      <c r="HY88" s="323"/>
      <c r="HZ88" s="323"/>
      <c r="IA88" s="323"/>
      <c r="IB88" s="323"/>
      <c r="IC88" s="323"/>
    </row>
    <row r="89" spans="1:237" s="324" customFormat="1" ht="15" x14ac:dyDescent="0.25">
      <c r="A89" s="320">
        <v>77</v>
      </c>
      <c r="B89" s="321" t="s">
        <v>2841</v>
      </c>
      <c r="C89" s="321" t="s">
        <v>2842</v>
      </c>
      <c r="D89" s="320">
        <v>87</v>
      </c>
      <c r="E89" s="322" t="str">
        <f t="shared" si="1"/>
        <v>Tốt</v>
      </c>
      <c r="F89" s="320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23"/>
      <c r="AD89" s="323"/>
      <c r="AE89" s="323"/>
      <c r="AF89" s="323"/>
      <c r="AG89" s="323"/>
      <c r="AH89" s="323"/>
      <c r="AI89" s="323"/>
      <c r="AJ89" s="323"/>
      <c r="AK89" s="323"/>
      <c r="AL89" s="323"/>
      <c r="AM89" s="323"/>
      <c r="AN89" s="323"/>
      <c r="AO89" s="323"/>
      <c r="AP89" s="323"/>
      <c r="AQ89" s="323"/>
      <c r="AR89" s="323"/>
      <c r="AS89" s="323"/>
      <c r="AT89" s="323"/>
      <c r="AU89" s="323"/>
      <c r="AV89" s="323"/>
      <c r="AW89" s="323"/>
      <c r="AX89" s="323"/>
      <c r="AY89" s="323"/>
      <c r="AZ89" s="323"/>
      <c r="BA89" s="323"/>
      <c r="BB89" s="323"/>
      <c r="BC89" s="323"/>
      <c r="BD89" s="323"/>
      <c r="BE89" s="323"/>
      <c r="BF89" s="323"/>
      <c r="BG89" s="323"/>
      <c r="BH89" s="323"/>
      <c r="BI89" s="323"/>
      <c r="BJ89" s="323"/>
      <c r="BK89" s="323"/>
      <c r="BL89" s="323"/>
      <c r="BM89" s="323"/>
      <c r="BN89" s="323"/>
      <c r="BO89" s="323"/>
      <c r="BP89" s="323"/>
      <c r="BQ89" s="323"/>
      <c r="BR89" s="323"/>
      <c r="BS89" s="323"/>
      <c r="BT89" s="323"/>
      <c r="BU89" s="323"/>
      <c r="BV89" s="323"/>
      <c r="BW89" s="323"/>
      <c r="BX89" s="323"/>
      <c r="BY89" s="323"/>
      <c r="BZ89" s="323"/>
      <c r="CA89" s="323"/>
      <c r="CB89" s="323"/>
      <c r="CC89" s="323"/>
      <c r="CD89" s="323"/>
      <c r="CE89" s="323"/>
      <c r="CF89" s="323"/>
      <c r="CG89" s="323"/>
      <c r="CH89" s="323"/>
      <c r="CI89" s="323"/>
      <c r="CJ89" s="323"/>
      <c r="CK89" s="323"/>
      <c r="CL89" s="323"/>
      <c r="CM89" s="323"/>
      <c r="CN89" s="323"/>
      <c r="CO89" s="323"/>
      <c r="CP89" s="323"/>
      <c r="CQ89" s="323"/>
      <c r="CR89" s="323"/>
      <c r="CS89" s="323"/>
      <c r="CT89" s="323"/>
      <c r="CU89" s="323"/>
      <c r="CV89" s="323"/>
      <c r="CW89" s="323"/>
      <c r="CX89" s="323"/>
      <c r="CY89" s="323"/>
      <c r="CZ89" s="323"/>
      <c r="DA89" s="323"/>
      <c r="DB89" s="323"/>
      <c r="DC89" s="323"/>
      <c r="DD89" s="323"/>
      <c r="DE89" s="323"/>
      <c r="DF89" s="323"/>
      <c r="DG89" s="323"/>
      <c r="DH89" s="323"/>
      <c r="DI89" s="323"/>
      <c r="DJ89" s="323"/>
      <c r="DK89" s="323"/>
      <c r="DL89" s="323"/>
      <c r="DM89" s="323"/>
      <c r="DN89" s="323"/>
      <c r="DO89" s="323"/>
      <c r="DP89" s="323"/>
      <c r="DQ89" s="323"/>
      <c r="DR89" s="323"/>
      <c r="DS89" s="323"/>
      <c r="DT89" s="323"/>
      <c r="DU89" s="323"/>
      <c r="DV89" s="323"/>
      <c r="DW89" s="323"/>
      <c r="DX89" s="323"/>
      <c r="DY89" s="323"/>
      <c r="DZ89" s="323"/>
      <c r="EA89" s="323"/>
      <c r="EB89" s="323"/>
      <c r="EC89" s="323"/>
      <c r="ED89" s="323"/>
      <c r="EE89" s="323"/>
      <c r="EF89" s="323"/>
      <c r="EG89" s="323"/>
      <c r="EH89" s="323"/>
      <c r="EI89" s="323"/>
      <c r="EJ89" s="323"/>
      <c r="EK89" s="323"/>
      <c r="EL89" s="323"/>
      <c r="EM89" s="323"/>
      <c r="EN89" s="323"/>
      <c r="EO89" s="323"/>
      <c r="EP89" s="323"/>
      <c r="EQ89" s="323"/>
      <c r="ER89" s="323"/>
      <c r="ES89" s="323"/>
      <c r="ET89" s="323"/>
      <c r="EU89" s="323"/>
      <c r="EV89" s="323"/>
      <c r="EW89" s="323"/>
      <c r="EX89" s="323"/>
      <c r="EY89" s="323"/>
      <c r="EZ89" s="323"/>
      <c r="FA89" s="323"/>
      <c r="FB89" s="323"/>
      <c r="FC89" s="323"/>
      <c r="FD89" s="323"/>
      <c r="FE89" s="323"/>
      <c r="FF89" s="323"/>
      <c r="FG89" s="323"/>
      <c r="FH89" s="323"/>
      <c r="FI89" s="323"/>
      <c r="FJ89" s="323"/>
      <c r="FK89" s="323"/>
      <c r="FL89" s="323"/>
      <c r="FM89" s="323"/>
      <c r="FN89" s="323"/>
      <c r="FO89" s="323"/>
      <c r="FP89" s="323"/>
      <c r="FQ89" s="323"/>
      <c r="FR89" s="323"/>
      <c r="FS89" s="323"/>
      <c r="FT89" s="323"/>
      <c r="FU89" s="323"/>
      <c r="FV89" s="323"/>
      <c r="FW89" s="323"/>
      <c r="FX89" s="323"/>
      <c r="FY89" s="323"/>
      <c r="FZ89" s="323"/>
      <c r="GA89" s="323"/>
      <c r="GB89" s="323"/>
      <c r="GC89" s="323"/>
      <c r="GD89" s="323"/>
      <c r="GE89" s="323"/>
      <c r="GF89" s="323"/>
      <c r="GG89" s="323"/>
      <c r="GH89" s="323"/>
      <c r="GI89" s="323"/>
      <c r="GJ89" s="323"/>
      <c r="GK89" s="323"/>
      <c r="GL89" s="323"/>
      <c r="GM89" s="323"/>
      <c r="GN89" s="323"/>
      <c r="GO89" s="323"/>
      <c r="GP89" s="323"/>
      <c r="GQ89" s="323"/>
      <c r="GR89" s="323"/>
      <c r="GS89" s="323"/>
      <c r="GT89" s="323"/>
      <c r="GU89" s="323"/>
      <c r="GV89" s="323"/>
      <c r="GW89" s="323"/>
      <c r="GX89" s="323"/>
      <c r="GY89" s="323"/>
      <c r="GZ89" s="323"/>
      <c r="HA89" s="323"/>
      <c r="HB89" s="323"/>
      <c r="HC89" s="323"/>
      <c r="HD89" s="323"/>
      <c r="HE89" s="323"/>
      <c r="HF89" s="323"/>
      <c r="HG89" s="323"/>
      <c r="HH89" s="323"/>
      <c r="HI89" s="323"/>
      <c r="HJ89" s="323"/>
      <c r="HK89" s="323"/>
      <c r="HL89" s="323"/>
      <c r="HM89" s="323"/>
      <c r="HN89" s="323"/>
      <c r="HO89" s="323"/>
      <c r="HP89" s="323"/>
      <c r="HQ89" s="323"/>
      <c r="HR89" s="323"/>
      <c r="HS89" s="323"/>
      <c r="HT89" s="323"/>
      <c r="HU89" s="323"/>
      <c r="HV89" s="323"/>
      <c r="HW89" s="323"/>
      <c r="HX89" s="323"/>
      <c r="HY89" s="323"/>
      <c r="HZ89" s="323"/>
      <c r="IA89" s="323"/>
      <c r="IB89" s="323"/>
      <c r="IC89" s="323"/>
    </row>
    <row r="90" spans="1:237" s="324" customFormat="1" ht="15" x14ac:dyDescent="0.25">
      <c r="A90" s="320">
        <v>78</v>
      </c>
      <c r="B90" s="321" t="s">
        <v>2843</v>
      </c>
      <c r="C90" s="321" t="s">
        <v>2844</v>
      </c>
      <c r="D90" s="320">
        <v>93</v>
      </c>
      <c r="E90" s="322" t="str">
        <f t="shared" si="1"/>
        <v>Xuất sắc</v>
      </c>
      <c r="F90" s="320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  <c r="AA90" s="323"/>
      <c r="AB90" s="323"/>
      <c r="AC90" s="323"/>
      <c r="AD90" s="323"/>
      <c r="AE90" s="323"/>
      <c r="AF90" s="323"/>
      <c r="AG90" s="323"/>
      <c r="AH90" s="323"/>
      <c r="AI90" s="323"/>
      <c r="AJ90" s="323"/>
      <c r="AK90" s="323"/>
      <c r="AL90" s="323"/>
      <c r="AM90" s="323"/>
      <c r="AN90" s="323"/>
      <c r="AO90" s="323"/>
      <c r="AP90" s="323"/>
      <c r="AQ90" s="323"/>
      <c r="AR90" s="323"/>
      <c r="AS90" s="323"/>
      <c r="AT90" s="323"/>
      <c r="AU90" s="323"/>
      <c r="AV90" s="323"/>
      <c r="AW90" s="323"/>
      <c r="AX90" s="323"/>
      <c r="AY90" s="323"/>
      <c r="AZ90" s="323"/>
      <c r="BA90" s="323"/>
      <c r="BB90" s="323"/>
      <c r="BC90" s="323"/>
      <c r="BD90" s="323"/>
      <c r="BE90" s="323"/>
      <c r="BF90" s="323"/>
      <c r="BG90" s="323"/>
      <c r="BH90" s="323"/>
      <c r="BI90" s="323"/>
      <c r="BJ90" s="323"/>
      <c r="BK90" s="323"/>
      <c r="BL90" s="323"/>
      <c r="BM90" s="323"/>
      <c r="BN90" s="323"/>
      <c r="BO90" s="323"/>
      <c r="BP90" s="323"/>
      <c r="BQ90" s="323"/>
      <c r="BR90" s="323"/>
      <c r="BS90" s="323"/>
      <c r="BT90" s="323"/>
      <c r="BU90" s="323"/>
      <c r="BV90" s="323"/>
      <c r="BW90" s="323"/>
      <c r="BX90" s="323"/>
      <c r="BY90" s="323"/>
      <c r="BZ90" s="323"/>
      <c r="CA90" s="323"/>
      <c r="CB90" s="323"/>
      <c r="CC90" s="323"/>
      <c r="CD90" s="323"/>
      <c r="CE90" s="323"/>
      <c r="CF90" s="323"/>
      <c r="CG90" s="323"/>
      <c r="CH90" s="323"/>
      <c r="CI90" s="323"/>
      <c r="CJ90" s="323"/>
      <c r="CK90" s="323"/>
      <c r="CL90" s="323"/>
      <c r="CM90" s="323"/>
      <c r="CN90" s="323"/>
      <c r="CO90" s="323"/>
      <c r="CP90" s="323"/>
      <c r="CQ90" s="323"/>
      <c r="CR90" s="323"/>
      <c r="CS90" s="323"/>
      <c r="CT90" s="323"/>
      <c r="CU90" s="323"/>
      <c r="CV90" s="323"/>
      <c r="CW90" s="323"/>
      <c r="CX90" s="323"/>
      <c r="CY90" s="323"/>
      <c r="CZ90" s="323"/>
      <c r="DA90" s="323"/>
      <c r="DB90" s="323"/>
      <c r="DC90" s="323"/>
      <c r="DD90" s="323"/>
      <c r="DE90" s="323"/>
      <c r="DF90" s="323"/>
      <c r="DG90" s="323"/>
      <c r="DH90" s="323"/>
      <c r="DI90" s="323"/>
      <c r="DJ90" s="323"/>
      <c r="DK90" s="323"/>
      <c r="DL90" s="323"/>
      <c r="DM90" s="323"/>
      <c r="DN90" s="323"/>
      <c r="DO90" s="323"/>
      <c r="DP90" s="323"/>
      <c r="DQ90" s="323"/>
      <c r="DR90" s="323"/>
      <c r="DS90" s="323"/>
      <c r="DT90" s="323"/>
      <c r="DU90" s="323"/>
      <c r="DV90" s="323"/>
      <c r="DW90" s="323"/>
      <c r="DX90" s="323"/>
      <c r="DY90" s="323"/>
      <c r="DZ90" s="323"/>
      <c r="EA90" s="323"/>
      <c r="EB90" s="323"/>
      <c r="EC90" s="323"/>
      <c r="ED90" s="323"/>
      <c r="EE90" s="323"/>
      <c r="EF90" s="323"/>
      <c r="EG90" s="323"/>
      <c r="EH90" s="323"/>
      <c r="EI90" s="323"/>
      <c r="EJ90" s="323"/>
      <c r="EK90" s="323"/>
      <c r="EL90" s="323"/>
      <c r="EM90" s="323"/>
      <c r="EN90" s="323"/>
      <c r="EO90" s="323"/>
      <c r="EP90" s="323"/>
      <c r="EQ90" s="323"/>
      <c r="ER90" s="323"/>
      <c r="ES90" s="323"/>
      <c r="ET90" s="323"/>
      <c r="EU90" s="323"/>
      <c r="EV90" s="323"/>
      <c r="EW90" s="323"/>
      <c r="EX90" s="323"/>
      <c r="EY90" s="323"/>
      <c r="EZ90" s="323"/>
      <c r="FA90" s="323"/>
      <c r="FB90" s="323"/>
      <c r="FC90" s="323"/>
      <c r="FD90" s="323"/>
      <c r="FE90" s="323"/>
      <c r="FF90" s="323"/>
      <c r="FG90" s="323"/>
      <c r="FH90" s="323"/>
      <c r="FI90" s="323"/>
      <c r="FJ90" s="323"/>
      <c r="FK90" s="323"/>
      <c r="FL90" s="323"/>
      <c r="FM90" s="323"/>
      <c r="FN90" s="323"/>
      <c r="FO90" s="323"/>
      <c r="FP90" s="323"/>
      <c r="FQ90" s="323"/>
      <c r="FR90" s="323"/>
      <c r="FS90" s="323"/>
      <c r="FT90" s="323"/>
      <c r="FU90" s="323"/>
      <c r="FV90" s="323"/>
      <c r="FW90" s="323"/>
      <c r="FX90" s="323"/>
      <c r="FY90" s="323"/>
      <c r="FZ90" s="323"/>
      <c r="GA90" s="323"/>
      <c r="GB90" s="323"/>
      <c r="GC90" s="323"/>
      <c r="GD90" s="323"/>
      <c r="GE90" s="323"/>
      <c r="GF90" s="323"/>
      <c r="GG90" s="323"/>
      <c r="GH90" s="323"/>
      <c r="GI90" s="323"/>
      <c r="GJ90" s="323"/>
      <c r="GK90" s="323"/>
      <c r="GL90" s="323"/>
      <c r="GM90" s="323"/>
      <c r="GN90" s="323"/>
      <c r="GO90" s="323"/>
      <c r="GP90" s="323"/>
      <c r="GQ90" s="323"/>
      <c r="GR90" s="323"/>
      <c r="GS90" s="323"/>
      <c r="GT90" s="323"/>
      <c r="GU90" s="323"/>
      <c r="GV90" s="323"/>
      <c r="GW90" s="323"/>
      <c r="GX90" s="323"/>
      <c r="GY90" s="323"/>
      <c r="GZ90" s="323"/>
      <c r="HA90" s="323"/>
      <c r="HB90" s="323"/>
      <c r="HC90" s="323"/>
      <c r="HD90" s="323"/>
      <c r="HE90" s="323"/>
      <c r="HF90" s="323"/>
      <c r="HG90" s="323"/>
      <c r="HH90" s="323"/>
      <c r="HI90" s="323"/>
      <c r="HJ90" s="323"/>
      <c r="HK90" s="323"/>
      <c r="HL90" s="323"/>
      <c r="HM90" s="323"/>
      <c r="HN90" s="323"/>
      <c r="HO90" s="323"/>
      <c r="HP90" s="323"/>
      <c r="HQ90" s="323"/>
      <c r="HR90" s="323"/>
      <c r="HS90" s="323"/>
      <c r="HT90" s="323"/>
      <c r="HU90" s="323"/>
      <c r="HV90" s="323"/>
      <c r="HW90" s="323"/>
      <c r="HX90" s="323"/>
      <c r="HY90" s="323"/>
      <c r="HZ90" s="323"/>
      <c r="IA90" s="323"/>
      <c r="IB90" s="323"/>
      <c r="IC90" s="323"/>
    </row>
    <row r="91" spans="1:237" s="324" customFormat="1" ht="15" x14ac:dyDescent="0.25">
      <c r="A91" s="320">
        <v>79</v>
      </c>
      <c r="B91" s="321" t="s">
        <v>2845</v>
      </c>
      <c r="C91" s="321" t="s">
        <v>2846</v>
      </c>
      <c r="D91" s="320">
        <v>94</v>
      </c>
      <c r="E91" s="322" t="str">
        <f t="shared" si="1"/>
        <v>Xuất sắc</v>
      </c>
      <c r="F91" s="320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  <c r="AD91" s="323"/>
      <c r="AE91" s="323"/>
      <c r="AF91" s="323"/>
      <c r="AG91" s="323"/>
      <c r="AH91" s="323"/>
      <c r="AI91" s="323"/>
      <c r="AJ91" s="323"/>
      <c r="AK91" s="323"/>
      <c r="AL91" s="323"/>
      <c r="AM91" s="323"/>
      <c r="AN91" s="323"/>
      <c r="AO91" s="323"/>
      <c r="AP91" s="323"/>
      <c r="AQ91" s="323"/>
      <c r="AR91" s="323"/>
      <c r="AS91" s="323"/>
      <c r="AT91" s="323"/>
      <c r="AU91" s="323"/>
      <c r="AV91" s="323"/>
      <c r="AW91" s="323"/>
      <c r="AX91" s="323"/>
      <c r="AY91" s="323"/>
      <c r="AZ91" s="323"/>
      <c r="BA91" s="323"/>
      <c r="BB91" s="323"/>
      <c r="BC91" s="323"/>
      <c r="BD91" s="323"/>
      <c r="BE91" s="323"/>
      <c r="BF91" s="323"/>
      <c r="BG91" s="323"/>
      <c r="BH91" s="323"/>
      <c r="BI91" s="323"/>
      <c r="BJ91" s="323"/>
      <c r="BK91" s="323"/>
      <c r="BL91" s="323"/>
      <c r="BM91" s="323"/>
      <c r="BN91" s="323"/>
      <c r="BO91" s="323"/>
      <c r="BP91" s="323"/>
      <c r="BQ91" s="323"/>
      <c r="BR91" s="323"/>
      <c r="BS91" s="323"/>
      <c r="BT91" s="323"/>
      <c r="BU91" s="323"/>
      <c r="BV91" s="323"/>
      <c r="BW91" s="323"/>
      <c r="BX91" s="323"/>
      <c r="BY91" s="323"/>
      <c r="BZ91" s="323"/>
      <c r="CA91" s="323"/>
      <c r="CB91" s="323"/>
      <c r="CC91" s="323"/>
      <c r="CD91" s="323"/>
      <c r="CE91" s="323"/>
      <c r="CF91" s="323"/>
      <c r="CG91" s="323"/>
      <c r="CH91" s="323"/>
      <c r="CI91" s="323"/>
      <c r="CJ91" s="323"/>
      <c r="CK91" s="323"/>
      <c r="CL91" s="323"/>
      <c r="CM91" s="323"/>
      <c r="CN91" s="323"/>
      <c r="CO91" s="323"/>
      <c r="CP91" s="323"/>
      <c r="CQ91" s="323"/>
      <c r="CR91" s="323"/>
      <c r="CS91" s="323"/>
      <c r="CT91" s="323"/>
      <c r="CU91" s="323"/>
      <c r="CV91" s="323"/>
      <c r="CW91" s="323"/>
      <c r="CX91" s="323"/>
      <c r="CY91" s="323"/>
      <c r="CZ91" s="323"/>
      <c r="DA91" s="323"/>
      <c r="DB91" s="323"/>
      <c r="DC91" s="323"/>
      <c r="DD91" s="323"/>
      <c r="DE91" s="323"/>
      <c r="DF91" s="323"/>
      <c r="DG91" s="323"/>
      <c r="DH91" s="323"/>
      <c r="DI91" s="323"/>
      <c r="DJ91" s="323"/>
      <c r="DK91" s="323"/>
      <c r="DL91" s="323"/>
      <c r="DM91" s="323"/>
      <c r="DN91" s="323"/>
      <c r="DO91" s="323"/>
      <c r="DP91" s="323"/>
      <c r="DQ91" s="323"/>
      <c r="DR91" s="323"/>
      <c r="DS91" s="323"/>
      <c r="DT91" s="323"/>
      <c r="DU91" s="323"/>
      <c r="DV91" s="323"/>
      <c r="DW91" s="323"/>
      <c r="DX91" s="323"/>
      <c r="DY91" s="323"/>
      <c r="DZ91" s="323"/>
      <c r="EA91" s="323"/>
      <c r="EB91" s="323"/>
      <c r="EC91" s="323"/>
      <c r="ED91" s="323"/>
      <c r="EE91" s="323"/>
      <c r="EF91" s="323"/>
      <c r="EG91" s="323"/>
      <c r="EH91" s="323"/>
      <c r="EI91" s="323"/>
      <c r="EJ91" s="323"/>
      <c r="EK91" s="323"/>
      <c r="EL91" s="323"/>
      <c r="EM91" s="323"/>
      <c r="EN91" s="323"/>
      <c r="EO91" s="323"/>
      <c r="EP91" s="323"/>
      <c r="EQ91" s="323"/>
      <c r="ER91" s="323"/>
      <c r="ES91" s="323"/>
      <c r="ET91" s="323"/>
      <c r="EU91" s="323"/>
      <c r="EV91" s="323"/>
      <c r="EW91" s="323"/>
      <c r="EX91" s="323"/>
      <c r="EY91" s="323"/>
      <c r="EZ91" s="323"/>
      <c r="FA91" s="323"/>
      <c r="FB91" s="323"/>
      <c r="FC91" s="323"/>
      <c r="FD91" s="323"/>
      <c r="FE91" s="323"/>
      <c r="FF91" s="323"/>
      <c r="FG91" s="323"/>
      <c r="FH91" s="323"/>
      <c r="FI91" s="323"/>
      <c r="FJ91" s="323"/>
      <c r="FK91" s="323"/>
      <c r="FL91" s="323"/>
      <c r="FM91" s="323"/>
      <c r="FN91" s="323"/>
      <c r="FO91" s="323"/>
      <c r="FP91" s="323"/>
      <c r="FQ91" s="323"/>
      <c r="FR91" s="323"/>
      <c r="FS91" s="323"/>
      <c r="FT91" s="323"/>
      <c r="FU91" s="323"/>
      <c r="FV91" s="323"/>
      <c r="FW91" s="323"/>
      <c r="FX91" s="323"/>
      <c r="FY91" s="323"/>
      <c r="FZ91" s="323"/>
      <c r="GA91" s="323"/>
      <c r="GB91" s="323"/>
      <c r="GC91" s="323"/>
      <c r="GD91" s="323"/>
      <c r="GE91" s="323"/>
      <c r="GF91" s="323"/>
      <c r="GG91" s="323"/>
      <c r="GH91" s="323"/>
      <c r="GI91" s="323"/>
      <c r="GJ91" s="323"/>
      <c r="GK91" s="323"/>
      <c r="GL91" s="323"/>
      <c r="GM91" s="323"/>
      <c r="GN91" s="323"/>
      <c r="GO91" s="323"/>
      <c r="GP91" s="323"/>
      <c r="GQ91" s="323"/>
      <c r="GR91" s="323"/>
      <c r="GS91" s="323"/>
      <c r="GT91" s="323"/>
      <c r="GU91" s="323"/>
      <c r="GV91" s="323"/>
      <c r="GW91" s="323"/>
      <c r="GX91" s="323"/>
      <c r="GY91" s="323"/>
      <c r="GZ91" s="323"/>
      <c r="HA91" s="323"/>
      <c r="HB91" s="323"/>
      <c r="HC91" s="323"/>
      <c r="HD91" s="323"/>
      <c r="HE91" s="323"/>
      <c r="HF91" s="323"/>
      <c r="HG91" s="323"/>
      <c r="HH91" s="323"/>
      <c r="HI91" s="323"/>
      <c r="HJ91" s="323"/>
      <c r="HK91" s="323"/>
      <c r="HL91" s="323"/>
      <c r="HM91" s="323"/>
      <c r="HN91" s="323"/>
      <c r="HO91" s="323"/>
      <c r="HP91" s="323"/>
      <c r="HQ91" s="323"/>
      <c r="HR91" s="323"/>
      <c r="HS91" s="323"/>
      <c r="HT91" s="323"/>
      <c r="HU91" s="323"/>
      <c r="HV91" s="323"/>
      <c r="HW91" s="323"/>
      <c r="HX91" s="323"/>
      <c r="HY91" s="323"/>
      <c r="HZ91" s="323"/>
      <c r="IA91" s="323"/>
      <c r="IB91" s="323"/>
      <c r="IC91" s="323"/>
    </row>
    <row r="92" spans="1:237" s="324" customFormat="1" ht="15" x14ac:dyDescent="0.25">
      <c r="A92" s="320">
        <v>80</v>
      </c>
      <c r="B92" s="321" t="s">
        <v>2847</v>
      </c>
      <c r="C92" s="321" t="s">
        <v>2848</v>
      </c>
      <c r="D92" s="320">
        <v>92</v>
      </c>
      <c r="E92" s="322" t="str">
        <f t="shared" si="1"/>
        <v>Xuất sắc</v>
      </c>
      <c r="F92" s="320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  <c r="AG92" s="323"/>
      <c r="AH92" s="323"/>
      <c r="AI92" s="323"/>
      <c r="AJ92" s="323"/>
      <c r="AK92" s="323"/>
      <c r="AL92" s="323"/>
      <c r="AM92" s="323"/>
      <c r="AN92" s="323"/>
      <c r="AO92" s="323"/>
      <c r="AP92" s="323"/>
      <c r="AQ92" s="323"/>
      <c r="AR92" s="323"/>
      <c r="AS92" s="323"/>
      <c r="AT92" s="323"/>
      <c r="AU92" s="323"/>
      <c r="AV92" s="323"/>
      <c r="AW92" s="323"/>
      <c r="AX92" s="323"/>
      <c r="AY92" s="323"/>
      <c r="AZ92" s="323"/>
      <c r="BA92" s="323"/>
      <c r="BB92" s="323"/>
      <c r="BC92" s="323"/>
      <c r="BD92" s="323"/>
      <c r="BE92" s="323"/>
      <c r="BF92" s="323"/>
      <c r="BG92" s="323"/>
      <c r="BH92" s="323"/>
      <c r="BI92" s="323"/>
      <c r="BJ92" s="323"/>
      <c r="BK92" s="323"/>
      <c r="BL92" s="323"/>
      <c r="BM92" s="323"/>
      <c r="BN92" s="323"/>
      <c r="BO92" s="323"/>
      <c r="BP92" s="323"/>
      <c r="BQ92" s="323"/>
      <c r="BR92" s="323"/>
      <c r="BS92" s="323"/>
      <c r="BT92" s="323"/>
      <c r="BU92" s="323"/>
      <c r="BV92" s="323"/>
      <c r="BW92" s="323"/>
      <c r="BX92" s="323"/>
      <c r="BY92" s="323"/>
      <c r="BZ92" s="323"/>
      <c r="CA92" s="323"/>
      <c r="CB92" s="323"/>
      <c r="CC92" s="323"/>
      <c r="CD92" s="323"/>
      <c r="CE92" s="323"/>
      <c r="CF92" s="323"/>
      <c r="CG92" s="323"/>
      <c r="CH92" s="323"/>
      <c r="CI92" s="323"/>
      <c r="CJ92" s="323"/>
      <c r="CK92" s="323"/>
      <c r="CL92" s="323"/>
      <c r="CM92" s="323"/>
      <c r="CN92" s="323"/>
      <c r="CO92" s="323"/>
      <c r="CP92" s="323"/>
      <c r="CQ92" s="323"/>
      <c r="CR92" s="323"/>
      <c r="CS92" s="323"/>
      <c r="CT92" s="323"/>
      <c r="CU92" s="323"/>
      <c r="CV92" s="323"/>
      <c r="CW92" s="323"/>
      <c r="CX92" s="323"/>
      <c r="CY92" s="323"/>
      <c r="CZ92" s="323"/>
      <c r="DA92" s="323"/>
      <c r="DB92" s="323"/>
      <c r="DC92" s="323"/>
      <c r="DD92" s="323"/>
      <c r="DE92" s="323"/>
      <c r="DF92" s="323"/>
      <c r="DG92" s="323"/>
      <c r="DH92" s="323"/>
      <c r="DI92" s="323"/>
      <c r="DJ92" s="323"/>
      <c r="DK92" s="323"/>
      <c r="DL92" s="323"/>
      <c r="DM92" s="323"/>
      <c r="DN92" s="323"/>
      <c r="DO92" s="323"/>
      <c r="DP92" s="323"/>
      <c r="DQ92" s="323"/>
      <c r="DR92" s="323"/>
      <c r="DS92" s="323"/>
      <c r="DT92" s="323"/>
      <c r="DU92" s="323"/>
      <c r="DV92" s="323"/>
      <c r="DW92" s="323"/>
      <c r="DX92" s="323"/>
      <c r="DY92" s="323"/>
      <c r="DZ92" s="323"/>
      <c r="EA92" s="323"/>
      <c r="EB92" s="323"/>
      <c r="EC92" s="323"/>
      <c r="ED92" s="323"/>
      <c r="EE92" s="323"/>
      <c r="EF92" s="323"/>
      <c r="EG92" s="323"/>
      <c r="EH92" s="323"/>
      <c r="EI92" s="323"/>
      <c r="EJ92" s="323"/>
      <c r="EK92" s="323"/>
      <c r="EL92" s="323"/>
      <c r="EM92" s="323"/>
      <c r="EN92" s="323"/>
      <c r="EO92" s="323"/>
      <c r="EP92" s="323"/>
      <c r="EQ92" s="323"/>
      <c r="ER92" s="323"/>
      <c r="ES92" s="323"/>
      <c r="ET92" s="323"/>
      <c r="EU92" s="323"/>
      <c r="EV92" s="323"/>
      <c r="EW92" s="323"/>
      <c r="EX92" s="323"/>
      <c r="EY92" s="323"/>
      <c r="EZ92" s="323"/>
      <c r="FA92" s="323"/>
      <c r="FB92" s="323"/>
      <c r="FC92" s="323"/>
      <c r="FD92" s="323"/>
      <c r="FE92" s="323"/>
      <c r="FF92" s="323"/>
      <c r="FG92" s="323"/>
      <c r="FH92" s="323"/>
      <c r="FI92" s="323"/>
      <c r="FJ92" s="323"/>
      <c r="FK92" s="323"/>
      <c r="FL92" s="323"/>
      <c r="FM92" s="323"/>
      <c r="FN92" s="323"/>
      <c r="FO92" s="323"/>
      <c r="FP92" s="323"/>
      <c r="FQ92" s="323"/>
      <c r="FR92" s="323"/>
      <c r="FS92" s="323"/>
      <c r="FT92" s="323"/>
      <c r="FU92" s="323"/>
      <c r="FV92" s="323"/>
      <c r="FW92" s="323"/>
      <c r="FX92" s="323"/>
      <c r="FY92" s="323"/>
      <c r="FZ92" s="323"/>
      <c r="GA92" s="323"/>
      <c r="GB92" s="323"/>
      <c r="GC92" s="323"/>
      <c r="GD92" s="323"/>
      <c r="GE92" s="323"/>
      <c r="GF92" s="323"/>
      <c r="GG92" s="323"/>
      <c r="GH92" s="323"/>
      <c r="GI92" s="323"/>
      <c r="GJ92" s="323"/>
      <c r="GK92" s="323"/>
      <c r="GL92" s="323"/>
      <c r="GM92" s="323"/>
      <c r="GN92" s="323"/>
      <c r="GO92" s="323"/>
      <c r="GP92" s="323"/>
      <c r="GQ92" s="323"/>
      <c r="GR92" s="323"/>
      <c r="GS92" s="323"/>
      <c r="GT92" s="323"/>
      <c r="GU92" s="323"/>
      <c r="GV92" s="323"/>
      <c r="GW92" s="323"/>
      <c r="GX92" s="323"/>
      <c r="GY92" s="323"/>
      <c r="GZ92" s="323"/>
      <c r="HA92" s="323"/>
      <c r="HB92" s="323"/>
      <c r="HC92" s="323"/>
      <c r="HD92" s="323"/>
      <c r="HE92" s="323"/>
      <c r="HF92" s="323"/>
      <c r="HG92" s="323"/>
      <c r="HH92" s="323"/>
      <c r="HI92" s="323"/>
      <c r="HJ92" s="323"/>
      <c r="HK92" s="323"/>
      <c r="HL92" s="323"/>
      <c r="HM92" s="323"/>
      <c r="HN92" s="323"/>
      <c r="HO92" s="323"/>
      <c r="HP92" s="323"/>
      <c r="HQ92" s="323"/>
      <c r="HR92" s="323"/>
      <c r="HS92" s="323"/>
      <c r="HT92" s="323"/>
      <c r="HU92" s="323"/>
      <c r="HV92" s="323"/>
      <c r="HW92" s="323"/>
      <c r="HX92" s="323"/>
      <c r="HY92" s="323"/>
      <c r="HZ92" s="323"/>
      <c r="IA92" s="323"/>
      <c r="IB92" s="323"/>
      <c r="IC92" s="323"/>
    </row>
    <row r="93" spans="1:237" s="324" customFormat="1" ht="15" x14ac:dyDescent="0.25">
      <c r="A93" s="320">
        <v>81</v>
      </c>
      <c r="B93" s="321" t="s">
        <v>2849</v>
      </c>
      <c r="C93" s="321" t="s">
        <v>2850</v>
      </c>
      <c r="D93" s="320">
        <v>83</v>
      </c>
      <c r="E93" s="322" t="str">
        <f t="shared" si="1"/>
        <v>Tốt</v>
      </c>
      <c r="F93" s="320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  <c r="AN93" s="323"/>
      <c r="AO93" s="323"/>
      <c r="AP93" s="323"/>
      <c r="AQ93" s="323"/>
      <c r="AR93" s="323"/>
      <c r="AS93" s="323"/>
      <c r="AT93" s="323"/>
      <c r="AU93" s="323"/>
      <c r="AV93" s="323"/>
      <c r="AW93" s="323"/>
      <c r="AX93" s="323"/>
      <c r="AY93" s="323"/>
      <c r="AZ93" s="323"/>
      <c r="BA93" s="323"/>
      <c r="BB93" s="323"/>
      <c r="BC93" s="323"/>
      <c r="BD93" s="323"/>
      <c r="BE93" s="323"/>
      <c r="BF93" s="323"/>
      <c r="BG93" s="323"/>
      <c r="BH93" s="323"/>
      <c r="BI93" s="323"/>
      <c r="BJ93" s="323"/>
      <c r="BK93" s="323"/>
      <c r="BL93" s="323"/>
      <c r="BM93" s="323"/>
      <c r="BN93" s="323"/>
      <c r="BO93" s="323"/>
      <c r="BP93" s="323"/>
      <c r="BQ93" s="323"/>
      <c r="BR93" s="323"/>
      <c r="BS93" s="323"/>
      <c r="BT93" s="323"/>
      <c r="BU93" s="323"/>
      <c r="BV93" s="323"/>
      <c r="BW93" s="323"/>
      <c r="BX93" s="323"/>
      <c r="BY93" s="323"/>
      <c r="BZ93" s="323"/>
      <c r="CA93" s="323"/>
      <c r="CB93" s="323"/>
      <c r="CC93" s="323"/>
      <c r="CD93" s="323"/>
      <c r="CE93" s="323"/>
      <c r="CF93" s="323"/>
      <c r="CG93" s="323"/>
      <c r="CH93" s="323"/>
      <c r="CI93" s="323"/>
      <c r="CJ93" s="323"/>
      <c r="CK93" s="323"/>
      <c r="CL93" s="323"/>
      <c r="CM93" s="323"/>
      <c r="CN93" s="323"/>
      <c r="CO93" s="323"/>
      <c r="CP93" s="323"/>
      <c r="CQ93" s="323"/>
      <c r="CR93" s="323"/>
      <c r="CS93" s="323"/>
      <c r="CT93" s="323"/>
      <c r="CU93" s="323"/>
      <c r="CV93" s="323"/>
      <c r="CW93" s="323"/>
      <c r="CX93" s="323"/>
      <c r="CY93" s="323"/>
      <c r="CZ93" s="323"/>
      <c r="DA93" s="323"/>
      <c r="DB93" s="323"/>
      <c r="DC93" s="323"/>
      <c r="DD93" s="323"/>
      <c r="DE93" s="323"/>
      <c r="DF93" s="323"/>
      <c r="DG93" s="323"/>
      <c r="DH93" s="323"/>
      <c r="DI93" s="323"/>
      <c r="DJ93" s="323"/>
      <c r="DK93" s="323"/>
      <c r="DL93" s="323"/>
      <c r="DM93" s="323"/>
      <c r="DN93" s="323"/>
      <c r="DO93" s="323"/>
      <c r="DP93" s="323"/>
      <c r="DQ93" s="323"/>
      <c r="DR93" s="323"/>
      <c r="DS93" s="323"/>
      <c r="DT93" s="323"/>
      <c r="DU93" s="323"/>
      <c r="DV93" s="323"/>
      <c r="DW93" s="323"/>
      <c r="DX93" s="323"/>
      <c r="DY93" s="323"/>
      <c r="DZ93" s="323"/>
      <c r="EA93" s="323"/>
      <c r="EB93" s="323"/>
      <c r="EC93" s="323"/>
      <c r="ED93" s="323"/>
      <c r="EE93" s="323"/>
      <c r="EF93" s="323"/>
      <c r="EG93" s="323"/>
      <c r="EH93" s="323"/>
      <c r="EI93" s="323"/>
      <c r="EJ93" s="323"/>
      <c r="EK93" s="323"/>
      <c r="EL93" s="323"/>
      <c r="EM93" s="323"/>
      <c r="EN93" s="323"/>
      <c r="EO93" s="323"/>
      <c r="EP93" s="323"/>
      <c r="EQ93" s="323"/>
      <c r="ER93" s="323"/>
      <c r="ES93" s="323"/>
      <c r="ET93" s="323"/>
      <c r="EU93" s="323"/>
      <c r="EV93" s="323"/>
      <c r="EW93" s="323"/>
      <c r="EX93" s="323"/>
      <c r="EY93" s="323"/>
      <c r="EZ93" s="323"/>
      <c r="FA93" s="323"/>
      <c r="FB93" s="323"/>
      <c r="FC93" s="323"/>
      <c r="FD93" s="323"/>
      <c r="FE93" s="323"/>
      <c r="FF93" s="323"/>
      <c r="FG93" s="323"/>
      <c r="FH93" s="323"/>
      <c r="FI93" s="323"/>
      <c r="FJ93" s="323"/>
      <c r="FK93" s="323"/>
      <c r="FL93" s="323"/>
      <c r="FM93" s="323"/>
      <c r="FN93" s="323"/>
      <c r="FO93" s="323"/>
      <c r="FP93" s="323"/>
      <c r="FQ93" s="323"/>
      <c r="FR93" s="323"/>
      <c r="FS93" s="323"/>
      <c r="FT93" s="323"/>
      <c r="FU93" s="323"/>
      <c r="FV93" s="323"/>
      <c r="FW93" s="323"/>
      <c r="FX93" s="323"/>
      <c r="FY93" s="323"/>
      <c r="FZ93" s="323"/>
      <c r="GA93" s="323"/>
      <c r="GB93" s="323"/>
      <c r="GC93" s="323"/>
      <c r="GD93" s="323"/>
      <c r="GE93" s="323"/>
      <c r="GF93" s="323"/>
      <c r="GG93" s="323"/>
      <c r="GH93" s="323"/>
      <c r="GI93" s="323"/>
      <c r="GJ93" s="323"/>
      <c r="GK93" s="323"/>
      <c r="GL93" s="323"/>
      <c r="GM93" s="323"/>
      <c r="GN93" s="323"/>
      <c r="GO93" s="323"/>
      <c r="GP93" s="323"/>
      <c r="GQ93" s="323"/>
      <c r="GR93" s="323"/>
      <c r="GS93" s="323"/>
      <c r="GT93" s="323"/>
      <c r="GU93" s="323"/>
      <c r="GV93" s="323"/>
      <c r="GW93" s="323"/>
      <c r="GX93" s="323"/>
      <c r="GY93" s="323"/>
      <c r="GZ93" s="323"/>
      <c r="HA93" s="323"/>
      <c r="HB93" s="323"/>
      <c r="HC93" s="323"/>
      <c r="HD93" s="323"/>
      <c r="HE93" s="323"/>
      <c r="HF93" s="323"/>
      <c r="HG93" s="323"/>
      <c r="HH93" s="323"/>
      <c r="HI93" s="323"/>
      <c r="HJ93" s="323"/>
      <c r="HK93" s="323"/>
      <c r="HL93" s="323"/>
      <c r="HM93" s="323"/>
      <c r="HN93" s="323"/>
      <c r="HO93" s="323"/>
      <c r="HP93" s="323"/>
      <c r="HQ93" s="323"/>
      <c r="HR93" s="323"/>
      <c r="HS93" s="323"/>
      <c r="HT93" s="323"/>
      <c r="HU93" s="323"/>
      <c r="HV93" s="323"/>
      <c r="HW93" s="323"/>
      <c r="HX93" s="323"/>
      <c r="HY93" s="323"/>
      <c r="HZ93" s="323"/>
      <c r="IA93" s="323"/>
      <c r="IB93" s="323"/>
      <c r="IC93" s="323"/>
    </row>
    <row r="94" spans="1:237" s="324" customFormat="1" ht="15" x14ac:dyDescent="0.25">
      <c r="A94" s="320">
        <v>82</v>
      </c>
      <c r="B94" s="321" t="s">
        <v>2851</v>
      </c>
      <c r="C94" s="321" t="s">
        <v>2852</v>
      </c>
      <c r="D94" s="320">
        <v>85</v>
      </c>
      <c r="E94" s="322" t="str">
        <f t="shared" si="1"/>
        <v>Tốt</v>
      </c>
      <c r="F94" s="320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323"/>
      <c r="AD94" s="323"/>
      <c r="AE94" s="323"/>
      <c r="AF94" s="323"/>
      <c r="AG94" s="323"/>
      <c r="AH94" s="323"/>
      <c r="AI94" s="323"/>
      <c r="AJ94" s="323"/>
      <c r="AK94" s="323"/>
      <c r="AL94" s="323"/>
      <c r="AM94" s="323"/>
      <c r="AN94" s="323"/>
      <c r="AO94" s="323"/>
      <c r="AP94" s="323"/>
      <c r="AQ94" s="323"/>
      <c r="AR94" s="323"/>
      <c r="AS94" s="323"/>
      <c r="AT94" s="323"/>
      <c r="AU94" s="323"/>
      <c r="AV94" s="323"/>
      <c r="AW94" s="323"/>
      <c r="AX94" s="323"/>
      <c r="AY94" s="323"/>
      <c r="AZ94" s="323"/>
      <c r="BA94" s="323"/>
      <c r="BB94" s="323"/>
      <c r="BC94" s="323"/>
      <c r="BD94" s="323"/>
      <c r="BE94" s="323"/>
      <c r="BF94" s="323"/>
      <c r="BG94" s="323"/>
      <c r="BH94" s="323"/>
      <c r="BI94" s="323"/>
      <c r="BJ94" s="323"/>
      <c r="BK94" s="323"/>
      <c r="BL94" s="323"/>
      <c r="BM94" s="323"/>
      <c r="BN94" s="323"/>
      <c r="BO94" s="323"/>
      <c r="BP94" s="323"/>
      <c r="BQ94" s="323"/>
      <c r="BR94" s="323"/>
      <c r="BS94" s="323"/>
      <c r="BT94" s="323"/>
      <c r="BU94" s="323"/>
      <c r="BV94" s="323"/>
      <c r="BW94" s="323"/>
      <c r="BX94" s="323"/>
      <c r="BY94" s="323"/>
      <c r="BZ94" s="323"/>
      <c r="CA94" s="323"/>
      <c r="CB94" s="323"/>
      <c r="CC94" s="323"/>
      <c r="CD94" s="323"/>
      <c r="CE94" s="323"/>
      <c r="CF94" s="323"/>
      <c r="CG94" s="323"/>
      <c r="CH94" s="323"/>
      <c r="CI94" s="323"/>
      <c r="CJ94" s="323"/>
      <c r="CK94" s="323"/>
      <c r="CL94" s="323"/>
      <c r="CM94" s="323"/>
      <c r="CN94" s="323"/>
      <c r="CO94" s="323"/>
      <c r="CP94" s="323"/>
      <c r="CQ94" s="323"/>
      <c r="CR94" s="323"/>
      <c r="CS94" s="323"/>
      <c r="CT94" s="323"/>
      <c r="CU94" s="323"/>
      <c r="CV94" s="323"/>
      <c r="CW94" s="323"/>
      <c r="CX94" s="323"/>
      <c r="CY94" s="323"/>
      <c r="CZ94" s="323"/>
      <c r="DA94" s="323"/>
      <c r="DB94" s="323"/>
      <c r="DC94" s="323"/>
      <c r="DD94" s="323"/>
      <c r="DE94" s="323"/>
      <c r="DF94" s="323"/>
      <c r="DG94" s="323"/>
      <c r="DH94" s="323"/>
      <c r="DI94" s="323"/>
      <c r="DJ94" s="323"/>
      <c r="DK94" s="323"/>
      <c r="DL94" s="323"/>
      <c r="DM94" s="323"/>
      <c r="DN94" s="323"/>
      <c r="DO94" s="323"/>
      <c r="DP94" s="323"/>
      <c r="DQ94" s="323"/>
      <c r="DR94" s="323"/>
      <c r="DS94" s="323"/>
      <c r="DT94" s="323"/>
      <c r="DU94" s="323"/>
      <c r="DV94" s="323"/>
      <c r="DW94" s="323"/>
      <c r="DX94" s="323"/>
      <c r="DY94" s="323"/>
      <c r="DZ94" s="323"/>
      <c r="EA94" s="323"/>
      <c r="EB94" s="323"/>
      <c r="EC94" s="323"/>
      <c r="ED94" s="323"/>
      <c r="EE94" s="323"/>
      <c r="EF94" s="323"/>
      <c r="EG94" s="323"/>
      <c r="EH94" s="323"/>
      <c r="EI94" s="323"/>
      <c r="EJ94" s="323"/>
      <c r="EK94" s="323"/>
      <c r="EL94" s="323"/>
      <c r="EM94" s="323"/>
      <c r="EN94" s="323"/>
      <c r="EO94" s="323"/>
      <c r="EP94" s="323"/>
      <c r="EQ94" s="323"/>
      <c r="ER94" s="323"/>
      <c r="ES94" s="323"/>
      <c r="ET94" s="323"/>
      <c r="EU94" s="323"/>
      <c r="EV94" s="323"/>
      <c r="EW94" s="323"/>
      <c r="EX94" s="323"/>
      <c r="EY94" s="323"/>
      <c r="EZ94" s="323"/>
      <c r="FA94" s="323"/>
      <c r="FB94" s="323"/>
      <c r="FC94" s="323"/>
      <c r="FD94" s="323"/>
      <c r="FE94" s="323"/>
      <c r="FF94" s="323"/>
      <c r="FG94" s="323"/>
      <c r="FH94" s="323"/>
      <c r="FI94" s="323"/>
      <c r="FJ94" s="323"/>
      <c r="FK94" s="323"/>
      <c r="FL94" s="323"/>
      <c r="FM94" s="323"/>
      <c r="FN94" s="323"/>
      <c r="FO94" s="323"/>
      <c r="FP94" s="323"/>
      <c r="FQ94" s="323"/>
      <c r="FR94" s="323"/>
      <c r="FS94" s="323"/>
      <c r="FT94" s="323"/>
      <c r="FU94" s="323"/>
      <c r="FV94" s="323"/>
      <c r="FW94" s="323"/>
      <c r="FX94" s="323"/>
      <c r="FY94" s="323"/>
      <c r="FZ94" s="323"/>
      <c r="GA94" s="323"/>
      <c r="GB94" s="323"/>
      <c r="GC94" s="323"/>
      <c r="GD94" s="323"/>
      <c r="GE94" s="323"/>
      <c r="GF94" s="323"/>
      <c r="GG94" s="323"/>
      <c r="GH94" s="323"/>
      <c r="GI94" s="323"/>
      <c r="GJ94" s="323"/>
      <c r="GK94" s="323"/>
      <c r="GL94" s="323"/>
      <c r="GM94" s="323"/>
      <c r="GN94" s="323"/>
      <c r="GO94" s="323"/>
      <c r="GP94" s="323"/>
      <c r="GQ94" s="323"/>
      <c r="GR94" s="323"/>
      <c r="GS94" s="323"/>
      <c r="GT94" s="323"/>
      <c r="GU94" s="323"/>
      <c r="GV94" s="323"/>
      <c r="GW94" s="323"/>
      <c r="GX94" s="323"/>
      <c r="GY94" s="323"/>
      <c r="GZ94" s="323"/>
      <c r="HA94" s="323"/>
      <c r="HB94" s="323"/>
      <c r="HC94" s="323"/>
      <c r="HD94" s="323"/>
      <c r="HE94" s="323"/>
      <c r="HF94" s="323"/>
      <c r="HG94" s="323"/>
      <c r="HH94" s="323"/>
      <c r="HI94" s="323"/>
      <c r="HJ94" s="323"/>
      <c r="HK94" s="323"/>
      <c r="HL94" s="323"/>
      <c r="HM94" s="323"/>
      <c r="HN94" s="323"/>
      <c r="HO94" s="323"/>
      <c r="HP94" s="323"/>
      <c r="HQ94" s="323"/>
      <c r="HR94" s="323"/>
      <c r="HS94" s="323"/>
      <c r="HT94" s="323"/>
      <c r="HU94" s="323"/>
      <c r="HV94" s="323"/>
      <c r="HW94" s="323"/>
      <c r="HX94" s="323"/>
      <c r="HY94" s="323"/>
      <c r="HZ94" s="323"/>
      <c r="IA94" s="323"/>
      <c r="IB94" s="323"/>
      <c r="IC94" s="323"/>
    </row>
    <row r="95" spans="1:237" s="324" customFormat="1" ht="15" x14ac:dyDescent="0.25">
      <c r="A95" s="320">
        <v>83</v>
      </c>
      <c r="B95" s="321" t="s">
        <v>2853</v>
      </c>
      <c r="C95" s="321" t="s">
        <v>2854</v>
      </c>
      <c r="D95" s="320">
        <v>87</v>
      </c>
      <c r="E95" s="322" t="str">
        <f t="shared" si="1"/>
        <v>Tốt</v>
      </c>
      <c r="F95" s="320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  <c r="AD95" s="323"/>
      <c r="AE95" s="323"/>
      <c r="AF95" s="323"/>
      <c r="AG95" s="323"/>
      <c r="AH95" s="323"/>
      <c r="AI95" s="323"/>
      <c r="AJ95" s="323"/>
      <c r="AK95" s="323"/>
      <c r="AL95" s="323"/>
      <c r="AM95" s="323"/>
      <c r="AN95" s="323"/>
      <c r="AO95" s="323"/>
      <c r="AP95" s="323"/>
      <c r="AQ95" s="323"/>
      <c r="AR95" s="323"/>
      <c r="AS95" s="323"/>
      <c r="AT95" s="323"/>
      <c r="AU95" s="323"/>
      <c r="AV95" s="323"/>
      <c r="AW95" s="323"/>
      <c r="AX95" s="323"/>
      <c r="AY95" s="323"/>
      <c r="AZ95" s="323"/>
      <c r="BA95" s="323"/>
      <c r="BB95" s="323"/>
      <c r="BC95" s="323"/>
      <c r="BD95" s="323"/>
      <c r="BE95" s="323"/>
      <c r="BF95" s="323"/>
      <c r="BG95" s="323"/>
      <c r="BH95" s="323"/>
      <c r="BI95" s="323"/>
      <c r="BJ95" s="323"/>
      <c r="BK95" s="323"/>
      <c r="BL95" s="323"/>
      <c r="BM95" s="323"/>
      <c r="BN95" s="323"/>
      <c r="BO95" s="323"/>
      <c r="BP95" s="323"/>
      <c r="BQ95" s="323"/>
      <c r="BR95" s="323"/>
      <c r="BS95" s="323"/>
      <c r="BT95" s="323"/>
      <c r="BU95" s="323"/>
      <c r="BV95" s="323"/>
      <c r="BW95" s="323"/>
      <c r="BX95" s="323"/>
      <c r="BY95" s="323"/>
      <c r="BZ95" s="323"/>
      <c r="CA95" s="323"/>
      <c r="CB95" s="323"/>
      <c r="CC95" s="323"/>
      <c r="CD95" s="323"/>
      <c r="CE95" s="323"/>
      <c r="CF95" s="323"/>
      <c r="CG95" s="323"/>
      <c r="CH95" s="323"/>
      <c r="CI95" s="323"/>
      <c r="CJ95" s="323"/>
      <c r="CK95" s="323"/>
      <c r="CL95" s="323"/>
      <c r="CM95" s="323"/>
      <c r="CN95" s="323"/>
      <c r="CO95" s="323"/>
      <c r="CP95" s="323"/>
      <c r="CQ95" s="323"/>
      <c r="CR95" s="323"/>
      <c r="CS95" s="323"/>
      <c r="CT95" s="323"/>
      <c r="CU95" s="323"/>
      <c r="CV95" s="323"/>
      <c r="CW95" s="323"/>
      <c r="CX95" s="323"/>
      <c r="CY95" s="323"/>
      <c r="CZ95" s="323"/>
      <c r="DA95" s="323"/>
      <c r="DB95" s="323"/>
      <c r="DC95" s="323"/>
      <c r="DD95" s="323"/>
      <c r="DE95" s="323"/>
      <c r="DF95" s="323"/>
      <c r="DG95" s="323"/>
      <c r="DH95" s="323"/>
      <c r="DI95" s="323"/>
      <c r="DJ95" s="323"/>
      <c r="DK95" s="323"/>
      <c r="DL95" s="323"/>
      <c r="DM95" s="323"/>
      <c r="DN95" s="323"/>
      <c r="DO95" s="323"/>
      <c r="DP95" s="323"/>
      <c r="DQ95" s="323"/>
      <c r="DR95" s="323"/>
      <c r="DS95" s="323"/>
      <c r="DT95" s="323"/>
      <c r="DU95" s="323"/>
      <c r="DV95" s="323"/>
      <c r="DW95" s="323"/>
      <c r="DX95" s="323"/>
      <c r="DY95" s="323"/>
      <c r="DZ95" s="323"/>
      <c r="EA95" s="323"/>
      <c r="EB95" s="323"/>
      <c r="EC95" s="323"/>
      <c r="ED95" s="323"/>
      <c r="EE95" s="323"/>
      <c r="EF95" s="323"/>
      <c r="EG95" s="323"/>
      <c r="EH95" s="323"/>
      <c r="EI95" s="323"/>
      <c r="EJ95" s="323"/>
      <c r="EK95" s="323"/>
      <c r="EL95" s="323"/>
      <c r="EM95" s="323"/>
      <c r="EN95" s="323"/>
      <c r="EO95" s="323"/>
      <c r="EP95" s="323"/>
      <c r="EQ95" s="323"/>
      <c r="ER95" s="323"/>
      <c r="ES95" s="323"/>
      <c r="ET95" s="323"/>
      <c r="EU95" s="323"/>
      <c r="EV95" s="323"/>
      <c r="EW95" s="323"/>
      <c r="EX95" s="323"/>
      <c r="EY95" s="323"/>
      <c r="EZ95" s="323"/>
      <c r="FA95" s="323"/>
      <c r="FB95" s="323"/>
      <c r="FC95" s="323"/>
      <c r="FD95" s="323"/>
      <c r="FE95" s="323"/>
      <c r="FF95" s="323"/>
      <c r="FG95" s="323"/>
      <c r="FH95" s="323"/>
      <c r="FI95" s="323"/>
      <c r="FJ95" s="323"/>
      <c r="FK95" s="323"/>
      <c r="FL95" s="323"/>
      <c r="FM95" s="323"/>
      <c r="FN95" s="323"/>
      <c r="FO95" s="323"/>
      <c r="FP95" s="323"/>
      <c r="FQ95" s="323"/>
      <c r="FR95" s="323"/>
      <c r="FS95" s="323"/>
      <c r="FT95" s="323"/>
      <c r="FU95" s="323"/>
      <c r="FV95" s="323"/>
      <c r="FW95" s="323"/>
      <c r="FX95" s="323"/>
      <c r="FY95" s="323"/>
      <c r="FZ95" s="323"/>
      <c r="GA95" s="323"/>
      <c r="GB95" s="323"/>
      <c r="GC95" s="323"/>
      <c r="GD95" s="323"/>
      <c r="GE95" s="323"/>
      <c r="GF95" s="323"/>
      <c r="GG95" s="323"/>
      <c r="GH95" s="323"/>
      <c r="GI95" s="323"/>
      <c r="GJ95" s="323"/>
      <c r="GK95" s="323"/>
      <c r="GL95" s="323"/>
      <c r="GM95" s="323"/>
      <c r="GN95" s="323"/>
      <c r="GO95" s="323"/>
      <c r="GP95" s="323"/>
      <c r="GQ95" s="323"/>
      <c r="GR95" s="323"/>
      <c r="GS95" s="323"/>
      <c r="GT95" s="323"/>
      <c r="GU95" s="323"/>
      <c r="GV95" s="323"/>
      <c r="GW95" s="323"/>
      <c r="GX95" s="323"/>
      <c r="GY95" s="323"/>
      <c r="GZ95" s="323"/>
      <c r="HA95" s="323"/>
      <c r="HB95" s="323"/>
      <c r="HC95" s="323"/>
      <c r="HD95" s="323"/>
      <c r="HE95" s="323"/>
      <c r="HF95" s="323"/>
      <c r="HG95" s="323"/>
      <c r="HH95" s="323"/>
      <c r="HI95" s="323"/>
      <c r="HJ95" s="323"/>
      <c r="HK95" s="323"/>
      <c r="HL95" s="323"/>
      <c r="HM95" s="323"/>
      <c r="HN95" s="323"/>
      <c r="HO95" s="323"/>
      <c r="HP95" s="323"/>
      <c r="HQ95" s="323"/>
      <c r="HR95" s="323"/>
      <c r="HS95" s="323"/>
      <c r="HT95" s="323"/>
      <c r="HU95" s="323"/>
      <c r="HV95" s="323"/>
      <c r="HW95" s="323"/>
      <c r="HX95" s="323"/>
      <c r="HY95" s="323"/>
      <c r="HZ95" s="323"/>
      <c r="IA95" s="323"/>
      <c r="IB95" s="323"/>
      <c r="IC95" s="323"/>
    </row>
    <row r="96" spans="1:237" s="324" customFormat="1" ht="15" x14ac:dyDescent="0.25">
      <c r="A96" s="320">
        <v>84</v>
      </c>
      <c r="B96" s="321" t="s">
        <v>2855</v>
      </c>
      <c r="C96" s="321" t="s">
        <v>2856</v>
      </c>
      <c r="D96" s="320">
        <v>64</v>
      </c>
      <c r="E96" s="322" t="str">
        <f t="shared" si="1"/>
        <v>Trung bình</v>
      </c>
      <c r="F96" s="320" t="s">
        <v>82</v>
      </c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23"/>
      <c r="AH96" s="323"/>
      <c r="AI96" s="323"/>
      <c r="AJ96" s="323"/>
      <c r="AK96" s="323"/>
      <c r="AL96" s="323"/>
      <c r="AM96" s="323"/>
      <c r="AN96" s="323"/>
      <c r="AO96" s="323"/>
      <c r="AP96" s="323"/>
      <c r="AQ96" s="323"/>
      <c r="AR96" s="323"/>
      <c r="AS96" s="323"/>
      <c r="AT96" s="323"/>
      <c r="AU96" s="323"/>
      <c r="AV96" s="323"/>
      <c r="AW96" s="323"/>
      <c r="AX96" s="323"/>
      <c r="AY96" s="323"/>
      <c r="AZ96" s="323"/>
      <c r="BA96" s="323"/>
      <c r="BB96" s="323"/>
      <c r="BC96" s="323"/>
      <c r="BD96" s="323"/>
      <c r="BE96" s="323"/>
      <c r="BF96" s="323"/>
      <c r="BG96" s="323"/>
      <c r="BH96" s="323"/>
      <c r="BI96" s="323"/>
      <c r="BJ96" s="323"/>
      <c r="BK96" s="323"/>
      <c r="BL96" s="323"/>
      <c r="BM96" s="323"/>
      <c r="BN96" s="323"/>
      <c r="BO96" s="323"/>
      <c r="BP96" s="323"/>
      <c r="BQ96" s="323"/>
      <c r="BR96" s="323"/>
      <c r="BS96" s="323"/>
      <c r="BT96" s="323"/>
      <c r="BU96" s="323"/>
      <c r="BV96" s="323"/>
      <c r="BW96" s="323"/>
      <c r="BX96" s="323"/>
      <c r="BY96" s="323"/>
      <c r="BZ96" s="323"/>
      <c r="CA96" s="323"/>
      <c r="CB96" s="323"/>
      <c r="CC96" s="323"/>
      <c r="CD96" s="323"/>
      <c r="CE96" s="323"/>
      <c r="CF96" s="323"/>
      <c r="CG96" s="323"/>
      <c r="CH96" s="323"/>
      <c r="CI96" s="323"/>
      <c r="CJ96" s="323"/>
      <c r="CK96" s="323"/>
      <c r="CL96" s="323"/>
      <c r="CM96" s="323"/>
      <c r="CN96" s="323"/>
      <c r="CO96" s="323"/>
      <c r="CP96" s="323"/>
      <c r="CQ96" s="323"/>
      <c r="CR96" s="323"/>
      <c r="CS96" s="323"/>
      <c r="CT96" s="323"/>
      <c r="CU96" s="323"/>
      <c r="CV96" s="323"/>
      <c r="CW96" s="323"/>
      <c r="CX96" s="323"/>
      <c r="CY96" s="323"/>
      <c r="CZ96" s="323"/>
      <c r="DA96" s="323"/>
      <c r="DB96" s="323"/>
      <c r="DC96" s="323"/>
      <c r="DD96" s="323"/>
      <c r="DE96" s="323"/>
      <c r="DF96" s="323"/>
      <c r="DG96" s="323"/>
      <c r="DH96" s="323"/>
      <c r="DI96" s="323"/>
      <c r="DJ96" s="323"/>
      <c r="DK96" s="323"/>
      <c r="DL96" s="323"/>
      <c r="DM96" s="323"/>
      <c r="DN96" s="323"/>
      <c r="DO96" s="323"/>
      <c r="DP96" s="323"/>
      <c r="DQ96" s="323"/>
      <c r="DR96" s="323"/>
      <c r="DS96" s="323"/>
      <c r="DT96" s="323"/>
      <c r="DU96" s="323"/>
      <c r="DV96" s="323"/>
      <c r="DW96" s="323"/>
      <c r="DX96" s="323"/>
      <c r="DY96" s="323"/>
      <c r="DZ96" s="323"/>
      <c r="EA96" s="323"/>
      <c r="EB96" s="323"/>
      <c r="EC96" s="323"/>
      <c r="ED96" s="323"/>
      <c r="EE96" s="323"/>
      <c r="EF96" s="323"/>
      <c r="EG96" s="323"/>
      <c r="EH96" s="323"/>
      <c r="EI96" s="323"/>
      <c r="EJ96" s="323"/>
      <c r="EK96" s="323"/>
      <c r="EL96" s="323"/>
      <c r="EM96" s="323"/>
      <c r="EN96" s="323"/>
      <c r="EO96" s="323"/>
      <c r="EP96" s="323"/>
      <c r="EQ96" s="323"/>
      <c r="ER96" s="323"/>
      <c r="ES96" s="323"/>
      <c r="ET96" s="323"/>
      <c r="EU96" s="323"/>
      <c r="EV96" s="323"/>
      <c r="EW96" s="323"/>
      <c r="EX96" s="323"/>
      <c r="EY96" s="323"/>
      <c r="EZ96" s="323"/>
      <c r="FA96" s="323"/>
      <c r="FB96" s="323"/>
      <c r="FC96" s="323"/>
      <c r="FD96" s="323"/>
      <c r="FE96" s="323"/>
      <c r="FF96" s="323"/>
      <c r="FG96" s="323"/>
      <c r="FH96" s="323"/>
      <c r="FI96" s="323"/>
      <c r="FJ96" s="323"/>
      <c r="FK96" s="323"/>
      <c r="FL96" s="323"/>
      <c r="FM96" s="323"/>
      <c r="FN96" s="323"/>
      <c r="FO96" s="323"/>
      <c r="FP96" s="323"/>
      <c r="FQ96" s="323"/>
      <c r="FR96" s="323"/>
      <c r="FS96" s="323"/>
      <c r="FT96" s="323"/>
      <c r="FU96" s="323"/>
      <c r="FV96" s="323"/>
      <c r="FW96" s="323"/>
      <c r="FX96" s="323"/>
      <c r="FY96" s="323"/>
      <c r="FZ96" s="323"/>
      <c r="GA96" s="323"/>
      <c r="GB96" s="323"/>
      <c r="GC96" s="323"/>
      <c r="GD96" s="323"/>
      <c r="GE96" s="323"/>
      <c r="GF96" s="323"/>
      <c r="GG96" s="323"/>
      <c r="GH96" s="323"/>
      <c r="GI96" s="323"/>
      <c r="GJ96" s="323"/>
      <c r="GK96" s="323"/>
      <c r="GL96" s="323"/>
      <c r="GM96" s="323"/>
      <c r="GN96" s="323"/>
      <c r="GO96" s="323"/>
      <c r="GP96" s="323"/>
      <c r="GQ96" s="323"/>
      <c r="GR96" s="323"/>
      <c r="GS96" s="323"/>
      <c r="GT96" s="323"/>
      <c r="GU96" s="323"/>
      <c r="GV96" s="323"/>
      <c r="GW96" s="323"/>
      <c r="GX96" s="323"/>
      <c r="GY96" s="323"/>
      <c r="GZ96" s="323"/>
      <c r="HA96" s="323"/>
      <c r="HB96" s="323"/>
      <c r="HC96" s="323"/>
      <c r="HD96" s="323"/>
      <c r="HE96" s="323"/>
      <c r="HF96" s="323"/>
      <c r="HG96" s="323"/>
      <c r="HH96" s="323"/>
      <c r="HI96" s="323"/>
      <c r="HJ96" s="323"/>
      <c r="HK96" s="323"/>
      <c r="HL96" s="323"/>
      <c r="HM96" s="323"/>
      <c r="HN96" s="323"/>
      <c r="HO96" s="323"/>
      <c r="HP96" s="323"/>
      <c r="HQ96" s="323"/>
      <c r="HR96" s="323"/>
      <c r="HS96" s="323"/>
      <c r="HT96" s="323"/>
      <c r="HU96" s="323"/>
      <c r="HV96" s="323"/>
      <c r="HW96" s="323"/>
      <c r="HX96" s="323"/>
      <c r="HY96" s="323"/>
      <c r="HZ96" s="323"/>
      <c r="IA96" s="323"/>
      <c r="IB96" s="323"/>
      <c r="IC96" s="323"/>
    </row>
    <row r="97" spans="1:237" s="324" customFormat="1" ht="15" x14ac:dyDescent="0.25">
      <c r="A97" s="320">
        <v>85</v>
      </c>
      <c r="B97" s="321" t="s">
        <v>2857</v>
      </c>
      <c r="C97" s="321" t="s">
        <v>2858</v>
      </c>
      <c r="D97" s="320">
        <v>87</v>
      </c>
      <c r="E97" s="322" t="str">
        <f t="shared" si="1"/>
        <v>Tốt</v>
      </c>
      <c r="F97" s="320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323"/>
      <c r="AL97" s="323"/>
      <c r="AM97" s="323"/>
      <c r="AN97" s="323"/>
      <c r="AO97" s="323"/>
      <c r="AP97" s="323"/>
      <c r="AQ97" s="323"/>
      <c r="AR97" s="323"/>
      <c r="AS97" s="323"/>
      <c r="AT97" s="323"/>
      <c r="AU97" s="323"/>
      <c r="AV97" s="323"/>
      <c r="AW97" s="323"/>
      <c r="AX97" s="323"/>
      <c r="AY97" s="323"/>
      <c r="AZ97" s="323"/>
      <c r="BA97" s="323"/>
      <c r="BB97" s="323"/>
      <c r="BC97" s="323"/>
      <c r="BD97" s="323"/>
      <c r="BE97" s="323"/>
      <c r="BF97" s="323"/>
      <c r="BG97" s="323"/>
      <c r="BH97" s="323"/>
      <c r="BI97" s="323"/>
      <c r="BJ97" s="323"/>
      <c r="BK97" s="323"/>
      <c r="BL97" s="323"/>
      <c r="BM97" s="323"/>
      <c r="BN97" s="323"/>
      <c r="BO97" s="323"/>
      <c r="BP97" s="323"/>
      <c r="BQ97" s="323"/>
      <c r="BR97" s="323"/>
      <c r="BS97" s="323"/>
      <c r="BT97" s="323"/>
      <c r="BU97" s="323"/>
      <c r="BV97" s="323"/>
      <c r="BW97" s="323"/>
      <c r="BX97" s="323"/>
      <c r="BY97" s="323"/>
      <c r="BZ97" s="323"/>
      <c r="CA97" s="323"/>
      <c r="CB97" s="323"/>
      <c r="CC97" s="323"/>
      <c r="CD97" s="323"/>
      <c r="CE97" s="323"/>
      <c r="CF97" s="323"/>
      <c r="CG97" s="323"/>
      <c r="CH97" s="323"/>
      <c r="CI97" s="323"/>
      <c r="CJ97" s="323"/>
      <c r="CK97" s="323"/>
      <c r="CL97" s="323"/>
      <c r="CM97" s="323"/>
      <c r="CN97" s="323"/>
      <c r="CO97" s="323"/>
      <c r="CP97" s="323"/>
      <c r="CQ97" s="323"/>
      <c r="CR97" s="323"/>
      <c r="CS97" s="323"/>
      <c r="CT97" s="323"/>
      <c r="CU97" s="323"/>
      <c r="CV97" s="323"/>
      <c r="CW97" s="323"/>
      <c r="CX97" s="323"/>
      <c r="CY97" s="323"/>
      <c r="CZ97" s="323"/>
      <c r="DA97" s="323"/>
      <c r="DB97" s="323"/>
      <c r="DC97" s="323"/>
      <c r="DD97" s="323"/>
      <c r="DE97" s="323"/>
      <c r="DF97" s="323"/>
      <c r="DG97" s="323"/>
      <c r="DH97" s="323"/>
      <c r="DI97" s="323"/>
      <c r="DJ97" s="323"/>
      <c r="DK97" s="323"/>
      <c r="DL97" s="323"/>
      <c r="DM97" s="323"/>
      <c r="DN97" s="323"/>
      <c r="DO97" s="323"/>
      <c r="DP97" s="323"/>
      <c r="DQ97" s="323"/>
      <c r="DR97" s="323"/>
      <c r="DS97" s="323"/>
      <c r="DT97" s="323"/>
      <c r="DU97" s="323"/>
      <c r="DV97" s="323"/>
      <c r="DW97" s="323"/>
      <c r="DX97" s="323"/>
      <c r="DY97" s="323"/>
      <c r="DZ97" s="323"/>
      <c r="EA97" s="323"/>
      <c r="EB97" s="323"/>
      <c r="EC97" s="323"/>
      <c r="ED97" s="323"/>
      <c r="EE97" s="323"/>
      <c r="EF97" s="323"/>
      <c r="EG97" s="323"/>
      <c r="EH97" s="323"/>
      <c r="EI97" s="323"/>
      <c r="EJ97" s="323"/>
      <c r="EK97" s="323"/>
      <c r="EL97" s="323"/>
      <c r="EM97" s="323"/>
      <c r="EN97" s="323"/>
      <c r="EO97" s="323"/>
      <c r="EP97" s="323"/>
      <c r="EQ97" s="323"/>
      <c r="ER97" s="323"/>
      <c r="ES97" s="323"/>
      <c r="ET97" s="323"/>
      <c r="EU97" s="323"/>
      <c r="EV97" s="323"/>
      <c r="EW97" s="323"/>
      <c r="EX97" s="323"/>
      <c r="EY97" s="323"/>
      <c r="EZ97" s="323"/>
      <c r="FA97" s="323"/>
      <c r="FB97" s="323"/>
      <c r="FC97" s="323"/>
      <c r="FD97" s="323"/>
      <c r="FE97" s="323"/>
      <c r="FF97" s="323"/>
      <c r="FG97" s="323"/>
      <c r="FH97" s="323"/>
      <c r="FI97" s="323"/>
      <c r="FJ97" s="323"/>
      <c r="FK97" s="323"/>
      <c r="FL97" s="323"/>
      <c r="FM97" s="323"/>
      <c r="FN97" s="323"/>
      <c r="FO97" s="323"/>
      <c r="FP97" s="323"/>
      <c r="FQ97" s="323"/>
      <c r="FR97" s="323"/>
      <c r="FS97" s="323"/>
      <c r="FT97" s="323"/>
      <c r="FU97" s="323"/>
      <c r="FV97" s="323"/>
      <c r="FW97" s="323"/>
      <c r="FX97" s="323"/>
      <c r="FY97" s="323"/>
      <c r="FZ97" s="323"/>
      <c r="GA97" s="323"/>
      <c r="GB97" s="323"/>
      <c r="GC97" s="323"/>
      <c r="GD97" s="323"/>
      <c r="GE97" s="323"/>
      <c r="GF97" s="323"/>
      <c r="GG97" s="323"/>
      <c r="GH97" s="323"/>
      <c r="GI97" s="323"/>
      <c r="GJ97" s="323"/>
      <c r="GK97" s="323"/>
      <c r="GL97" s="323"/>
      <c r="GM97" s="323"/>
      <c r="GN97" s="323"/>
      <c r="GO97" s="323"/>
      <c r="GP97" s="323"/>
      <c r="GQ97" s="323"/>
      <c r="GR97" s="323"/>
      <c r="GS97" s="323"/>
      <c r="GT97" s="323"/>
      <c r="GU97" s="323"/>
      <c r="GV97" s="323"/>
      <c r="GW97" s="323"/>
      <c r="GX97" s="323"/>
      <c r="GY97" s="323"/>
      <c r="GZ97" s="323"/>
      <c r="HA97" s="323"/>
      <c r="HB97" s="323"/>
      <c r="HC97" s="323"/>
      <c r="HD97" s="323"/>
      <c r="HE97" s="323"/>
      <c r="HF97" s="323"/>
      <c r="HG97" s="323"/>
      <c r="HH97" s="323"/>
      <c r="HI97" s="323"/>
      <c r="HJ97" s="323"/>
      <c r="HK97" s="323"/>
      <c r="HL97" s="323"/>
      <c r="HM97" s="323"/>
      <c r="HN97" s="323"/>
      <c r="HO97" s="323"/>
      <c r="HP97" s="323"/>
      <c r="HQ97" s="323"/>
      <c r="HR97" s="323"/>
      <c r="HS97" s="323"/>
      <c r="HT97" s="323"/>
      <c r="HU97" s="323"/>
      <c r="HV97" s="323"/>
      <c r="HW97" s="323"/>
      <c r="HX97" s="323"/>
      <c r="HY97" s="323"/>
      <c r="HZ97" s="323"/>
      <c r="IA97" s="323"/>
      <c r="IB97" s="323"/>
      <c r="IC97" s="323"/>
    </row>
    <row r="98" spans="1:237" s="324" customFormat="1" ht="15" x14ac:dyDescent="0.25">
      <c r="A98" s="320">
        <v>86</v>
      </c>
      <c r="B98" s="321" t="s">
        <v>2859</v>
      </c>
      <c r="C98" s="321" t="s">
        <v>2860</v>
      </c>
      <c r="D98" s="320">
        <v>89</v>
      </c>
      <c r="E98" s="322" t="str">
        <f t="shared" si="1"/>
        <v>Tốt</v>
      </c>
      <c r="F98" s="320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23"/>
      <c r="AD98" s="323"/>
      <c r="AE98" s="323"/>
      <c r="AF98" s="323"/>
      <c r="AG98" s="323"/>
      <c r="AH98" s="323"/>
      <c r="AI98" s="323"/>
      <c r="AJ98" s="323"/>
      <c r="AK98" s="323"/>
      <c r="AL98" s="323"/>
      <c r="AM98" s="323"/>
      <c r="AN98" s="323"/>
      <c r="AO98" s="323"/>
      <c r="AP98" s="323"/>
      <c r="AQ98" s="323"/>
      <c r="AR98" s="323"/>
      <c r="AS98" s="323"/>
      <c r="AT98" s="323"/>
      <c r="AU98" s="323"/>
      <c r="AV98" s="323"/>
      <c r="AW98" s="323"/>
      <c r="AX98" s="323"/>
      <c r="AY98" s="323"/>
      <c r="AZ98" s="323"/>
      <c r="BA98" s="323"/>
      <c r="BB98" s="323"/>
      <c r="BC98" s="323"/>
      <c r="BD98" s="323"/>
      <c r="BE98" s="323"/>
      <c r="BF98" s="323"/>
      <c r="BG98" s="323"/>
      <c r="BH98" s="323"/>
      <c r="BI98" s="323"/>
      <c r="BJ98" s="323"/>
      <c r="BK98" s="323"/>
      <c r="BL98" s="323"/>
      <c r="BM98" s="323"/>
      <c r="BN98" s="323"/>
      <c r="BO98" s="323"/>
      <c r="BP98" s="323"/>
      <c r="BQ98" s="323"/>
      <c r="BR98" s="323"/>
      <c r="BS98" s="323"/>
      <c r="BT98" s="323"/>
      <c r="BU98" s="323"/>
      <c r="BV98" s="323"/>
      <c r="BW98" s="323"/>
      <c r="BX98" s="323"/>
      <c r="BY98" s="323"/>
      <c r="BZ98" s="323"/>
      <c r="CA98" s="323"/>
      <c r="CB98" s="323"/>
      <c r="CC98" s="323"/>
      <c r="CD98" s="323"/>
      <c r="CE98" s="323"/>
      <c r="CF98" s="323"/>
      <c r="CG98" s="323"/>
      <c r="CH98" s="323"/>
      <c r="CI98" s="323"/>
      <c r="CJ98" s="323"/>
      <c r="CK98" s="323"/>
      <c r="CL98" s="323"/>
      <c r="CM98" s="323"/>
      <c r="CN98" s="323"/>
      <c r="CO98" s="323"/>
      <c r="CP98" s="323"/>
      <c r="CQ98" s="323"/>
      <c r="CR98" s="323"/>
      <c r="CS98" s="323"/>
      <c r="CT98" s="323"/>
      <c r="CU98" s="323"/>
      <c r="CV98" s="323"/>
      <c r="CW98" s="323"/>
      <c r="CX98" s="323"/>
      <c r="CY98" s="323"/>
      <c r="CZ98" s="323"/>
      <c r="DA98" s="323"/>
      <c r="DB98" s="323"/>
      <c r="DC98" s="323"/>
      <c r="DD98" s="323"/>
      <c r="DE98" s="323"/>
      <c r="DF98" s="323"/>
      <c r="DG98" s="323"/>
      <c r="DH98" s="323"/>
      <c r="DI98" s="323"/>
      <c r="DJ98" s="323"/>
      <c r="DK98" s="323"/>
      <c r="DL98" s="323"/>
      <c r="DM98" s="323"/>
      <c r="DN98" s="323"/>
      <c r="DO98" s="323"/>
      <c r="DP98" s="323"/>
      <c r="DQ98" s="323"/>
      <c r="DR98" s="323"/>
      <c r="DS98" s="323"/>
      <c r="DT98" s="323"/>
      <c r="DU98" s="323"/>
      <c r="DV98" s="323"/>
      <c r="DW98" s="323"/>
      <c r="DX98" s="323"/>
      <c r="DY98" s="323"/>
      <c r="DZ98" s="323"/>
      <c r="EA98" s="323"/>
      <c r="EB98" s="323"/>
      <c r="EC98" s="323"/>
      <c r="ED98" s="323"/>
      <c r="EE98" s="323"/>
      <c r="EF98" s="323"/>
      <c r="EG98" s="323"/>
      <c r="EH98" s="323"/>
      <c r="EI98" s="323"/>
      <c r="EJ98" s="323"/>
      <c r="EK98" s="323"/>
      <c r="EL98" s="323"/>
      <c r="EM98" s="323"/>
      <c r="EN98" s="323"/>
      <c r="EO98" s="323"/>
      <c r="EP98" s="323"/>
      <c r="EQ98" s="323"/>
      <c r="ER98" s="323"/>
      <c r="ES98" s="323"/>
      <c r="ET98" s="323"/>
      <c r="EU98" s="323"/>
      <c r="EV98" s="323"/>
      <c r="EW98" s="323"/>
      <c r="EX98" s="323"/>
      <c r="EY98" s="323"/>
      <c r="EZ98" s="323"/>
      <c r="FA98" s="323"/>
      <c r="FB98" s="323"/>
      <c r="FC98" s="323"/>
      <c r="FD98" s="323"/>
      <c r="FE98" s="323"/>
      <c r="FF98" s="323"/>
      <c r="FG98" s="323"/>
      <c r="FH98" s="323"/>
      <c r="FI98" s="323"/>
      <c r="FJ98" s="323"/>
      <c r="FK98" s="323"/>
      <c r="FL98" s="323"/>
      <c r="FM98" s="323"/>
      <c r="FN98" s="323"/>
      <c r="FO98" s="323"/>
      <c r="FP98" s="323"/>
      <c r="FQ98" s="323"/>
      <c r="FR98" s="323"/>
      <c r="FS98" s="323"/>
      <c r="FT98" s="323"/>
      <c r="FU98" s="323"/>
      <c r="FV98" s="323"/>
      <c r="FW98" s="323"/>
      <c r="FX98" s="323"/>
      <c r="FY98" s="323"/>
      <c r="FZ98" s="323"/>
      <c r="GA98" s="323"/>
      <c r="GB98" s="323"/>
      <c r="GC98" s="323"/>
      <c r="GD98" s="323"/>
      <c r="GE98" s="323"/>
      <c r="GF98" s="323"/>
      <c r="GG98" s="323"/>
      <c r="GH98" s="323"/>
      <c r="GI98" s="323"/>
      <c r="GJ98" s="323"/>
      <c r="GK98" s="323"/>
      <c r="GL98" s="323"/>
      <c r="GM98" s="323"/>
      <c r="GN98" s="323"/>
      <c r="GO98" s="323"/>
      <c r="GP98" s="323"/>
      <c r="GQ98" s="323"/>
      <c r="GR98" s="323"/>
      <c r="GS98" s="323"/>
      <c r="GT98" s="323"/>
      <c r="GU98" s="323"/>
      <c r="GV98" s="323"/>
      <c r="GW98" s="323"/>
      <c r="GX98" s="323"/>
      <c r="GY98" s="323"/>
      <c r="GZ98" s="323"/>
      <c r="HA98" s="323"/>
      <c r="HB98" s="323"/>
      <c r="HC98" s="323"/>
      <c r="HD98" s="323"/>
      <c r="HE98" s="323"/>
      <c r="HF98" s="323"/>
      <c r="HG98" s="323"/>
      <c r="HH98" s="323"/>
      <c r="HI98" s="323"/>
      <c r="HJ98" s="323"/>
      <c r="HK98" s="323"/>
      <c r="HL98" s="323"/>
      <c r="HM98" s="323"/>
      <c r="HN98" s="323"/>
      <c r="HO98" s="323"/>
      <c r="HP98" s="323"/>
      <c r="HQ98" s="323"/>
      <c r="HR98" s="323"/>
      <c r="HS98" s="323"/>
      <c r="HT98" s="323"/>
      <c r="HU98" s="323"/>
      <c r="HV98" s="323"/>
      <c r="HW98" s="323"/>
      <c r="HX98" s="323"/>
      <c r="HY98" s="323"/>
      <c r="HZ98" s="323"/>
      <c r="IA98" s="323"/>
      <c r="IB98" s="323"/>
      <c r="IC98" s="323"/>
    </row>
    <row r="99" spans="1:237" s="324" customFormat="1" ht="15" x14ac:dyDescent="0.25">
      <c r="A99" s="320">
        <v>87</v>
      </c>
      <c r="B99" s="321" t="s">
        <v>2861</v>
      </c>
      <c r="C99" s="321" t="s">
        <v>2862</v>
      </c>
      <c r="D99" s="320">
        <v>95</v>
      </c>
      <c r="E99" s="322" t="str">
        <f t="shared" si="1"/>
        <v>Xuất sắc</v>
      </c>
      <c r="F99" s="320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3"/>
      <c r="AK99" s="323"/>
      <c r="AL99" s="323"/>
      <c r="AM99" s="323"/>
      <c r="AN99" s="323"/>
      <c r="AO99" s="323"/>
      <c r="AP99" s="323"/>
      <c r="AQ99" s="323"/>
      <c r="AR99" s="323"/>
      <c r="AS99" s="323"/>
      <c r="AT99" s="323"/>
      <c r="AU99" s="323"/>
      <c r="AV99" s="323"/>
      <c r="AW99" s="323"/>
      <c r="AX99" s="323"/>
      <c r="AY99" s="323"/>
      <c r="AZ99" s="323"/>
      <c r="BA99" s="323"/>
      <c r="BB99" s="323"/>
      <c r="BC99" s="323"/>
      <c r="BD99" s="323"/>
      <c r="BE99" s="323"/>
      <c r="BF99" s="323"/>
      <c r="BG99" s="323"/>
      <c r="BH99" s="323"/>
      <c r="BI99" s="323"/>
      <c r="BJ99" s="323"/>
      <c r="BK99" s="323"/>
      <c r="BL99" s="323"/>
      <c r="BM99" s="323"/>
      <c r="BN99" s="323"/>
      <c r="BO99" s="323"/>
      <c r="BP99" s="323"/>
      <c r="BQ99" s="323"/>
      <c r="BR99" s="323"/>
      <c r="BS99" s="323"/>
      <c r="BT99" s="323"/>
      <c r="BU99" s="323"/>
      <c r="BV99" s="323"/>
      <c r="BW99" s="323"/>
      <c r="BX99" s="323"/>
      <c r="BY99" s="323"/>
      <c r="BZ99" s="323"/>
      <c r="CA99" s="323"/>
      <c r="CB99" s="323"/>
      <c r="CC99" s="323"/>
      <c r="CD99" s="323"/>
      <c r="CE99" s="323"/>
      <c r="CF99" s="323"/>
      <c r="CG99" s="323"/>
      <c r="CH99" s="323"/>
      <c r="CI99" s="323"/>
      <c r="CJ99" s="323"/>
      <c r="CK99" s="323"/>
      <c r="CL99" s="323"/>
      <c r="CM99" s="323"/>
      <c r="CN99" s="323"/>
      <c r="CO99" s="323"/>
      <c r="CP99" s="323"/>
      <c r="CQ99" s="323"/>
      <c r="CR99" s="323"/>
      <c r="CS99" s="323"/>
      <c r="CT99" s="323"/>
      <c r="CU99" s="323"/>
      <c r="CV99" s="323"/>
      <c r="CW99" s="323"/>
      <c r="CX99" s="323"/>
      <c r="CY99" s="323"/>
      <c r="CZ99" s="323"/>
      <c r="DA99" s="323"/>
      <c r="DB99" s="323"/>
      <c r="DC99" s="323"/>
      <c r="DD99" s="323"/>
      <c r="DE99" s="323"/>
      <c r="DF99" s="323"/>
      <c r="DG99" s="323"/>
      <c r="DH99" s="323"/>
      <c r="DI99" s="323"/>
      <c r="DJ99" s="323"/>
      <c r="DK99" s="323"/>
      <c r="DL99" s="323"/>
      <c r="DM99" s="323"/>
      <c r="DN99" s="323"/>
      <c r="DO99" s="323"/>
      <c r="DP99" s="323"/>
      <c r="DQ99" s="323"/>
      <c r="DR99" s="323"/>
      <c r="DS99" s="323"/>
      <c r="DT99" s="323"/>
      <c r="DU99" s="323"/>
      <c r="DV99" s="323"/>
      <c r="DW99" s="323"/>
      <c r="DX99" s="323"/>
      <c r="DY99" s="323"/>
      <c r="DZ99" s="323"/>
      <c r="EA99" s="323"/>
      <c r="EB99" s="323"/>
      <c r="EC99" s="323"/>
      <c r="ED99" s="323"/>
      <c r="EE99" s="323"/>
      <c r="EF99" s="323"/>
      <c r="EG99" s="323"/>
      <c r="EH99" s="323"/>
      <c r="EI99" s="323"/>
      <c r="EJ99" s="323"/>
      <c r="EK99" s="323"/>
      <c r="EL99" s="323"/>
      <c r="EM99" s="323"/>
      <c r="EN99" s="323"/>
      <c r="EO99" s="323"/>
      <c r="EP99" s="323"/>
      <c r="EQ99" s="323"/>
      <c r="ER99" s="323"/>
      <c r="ES99" s="323"/>
      <c r="ET99" s="323"/>
      <c r="EU99" s="323"/>
      <c r="EV99" s="323"/>
      <c r="EW99" s="323"/>
      <c r="EX99" s="323"/>
      <c r="EY99" s="323"/>
      <c r="EZ99" s="323"/>
      <c r="FA99" s="323"/>
      <c r="FB99" s="323"/>
      <c r="FC99" s="323"/>
      <c r="FD99" s="323"/>
      <c r="FE99" s="323"/>
      <c r="FF99" s="323"/>
      <c r="FG99" s="323"/>
      <c r="FH99" s="323"/>
      <c r="FI99" s="323"/>
      <c r="FJ99" s="323"/>
      <c r="FK99" s="323"/>
      <c r="FL99" s="323"/>
      <c r="FM99" s="323"/>
      <c r="FN99" s="323"/>
      <c r="FO99" s="323"/>
      <c r="FP99" s="323"/>
      <c r="FQ99" s="323"/>
      <c r="FR99" s="323"/>
      <c r="FS99" s="323"/>
      <c r="FT99" s="323"/>
      <c r="FU99" s="323"/>
      <c r="FV99" s="323"/>
      <c r="FW99" s="323"/>
      <c r="FX99" s="323"/>
      <c r="FY99" s="323"/>
      <c r="FZ99" s="323"/>
      <c r="GA99" s="323"/>
      <c r="GB99" s="323"/>
      <c r="GC99" s="323"/>
      <c r="GD99" s="323"/>
      <c r="GE99" s="323"/>
      <c r="GF99" s="323"/>
      <c r="GG99" s="323"/>
      <c r="GH99" s="323"/>
      <c r="GI99" s="323"/>
      <c r="GJ99" s="323"/>
      <c r="GK99" s="323"/>
      <c r="GL99" s="323"/>
      <c r="GM99" s="323"/>
      <c r="GN99" s="323"/>
      <c r="GO99" s="323"/>
      <c r="GP99" s="323"/>
      <c r="GQ99" s="323"/>
      <c r="GR99" s="323"/>
      <c r="GS99" s="323"/>
      <c r="GT99" s="323"/>
      <c r="GU99" s="323"/>
      <c r="GV99" s="323"/>
      <c r="GW99" s="323"/>
      <c r="GX99" s="323"/>
      <c r="GY99" s="323"/>
      <c r="GZ99" s="323"/>
      <c r="HA99" s="323"/>
      <c r="HB99" s="323"/>
      <c r="HC99" s="323"/>
      <c r="HD99" s="323"/>
      <c r="HE99" s="323"/>
      <c r="HF99" s="323"/>
      <c r="HG99" s="323"/>
      <c r="HH99" s="323"/>
      <c r="HI99" s="323"/>
      <c r="HJ99" s="323"/>
      <c r="HK99" s="323"/>
      <c r="HL99" s="323"/>
      <c r="HM99" s="323"/>
      <c r="HN99" s="323"/>
      <c r="HO99" s="323"/>
      <c r="HP99" s="323"/>
      <c r="HQ99" s="323"/>
      <c r="HR99" s="323"/>
      <c r="HS99" s="323"/>
      <c r="HT99" s="323"/>
      <c r="HU99" s="323"/>
      <c r="HV99" s="323"/>
      <c r="HW99" s="323"/>
      <c r="HX99" s="323"/>
      <c r="HY99" s="323"/>
      <c r="HZ99" s="323"/>
      <c r="IA99" s="323"/>
      <c r="IB99" s="323"/>
      <c r="IC99" s="323"/>
    </row>
    <row r="100" spans="1:237" s="324" customFormat="1" ht="15" x14ac:dyDescent="0.25">
      <c r="A100" s="320">
        <v>88</v>
      </c>
      <c r="B100" s="321" t="s">
        <v>2863</v>
      </c>
      <c r="C100" s="321" t="s">
        <v>2862</v>
      </c>
      <c r="D100" s="320">
        <v>95</v>
      </c>
      <c r="E100" s="322" t="str">
        <f t="shared" si="1"/>
        <v>Xuất sắc</v>
      </c>
      <c r="F100" s="320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323"/>
      <c r="AL100" s="323"/>
      <c r="AM100" s="323"/>
      <c r="AN100" s="323"/>
      <c r="AO100" s="323"/>
      <c r="AP100" s="323"/>
      <c r="AQ100" s="323"/>
      <c r="AR100" s="323"/>
      <c r="AS100" s="323"/>
      <c r="AT100" s="323"/>
      <c r="AU100" s="323"/>
      <c r="AV100" s="323"/>
      <c r="AW100" s="323"/>
      <c r="AX100" s="323"/>
      <c r="AY100" s="323"/>
      <c r="AZ100" s="323"/>
      <c r="BA100" s="323"/>
      <c r="BB100" s="323"/>
      <c r="BC100" s="323"/>
      <c r="BD100" s="323"/>
      <c r="BE100" s="323"/>
      <c r="BF100" s="323"/>
      <c r="BG100" s="323"/>
      <c r="BH100" s="323"/>
      <c r="BI100" s="323"/>
      <c r="BJ100" s="323"/>
      <c r="BK100" s="323"/>
      <c r="BL100" s="323"/>
      <c r="BM100" s="323"/>
      <c r="BN100" s="323"/>
      <c r="BO100" s="323"/>
      <c r="BP100" s="323"/>
      <c r="BQ100" s="323"/>
      <c r="BR100" s="323"/>
      <c r="BS100" s="323"/>
      <c r="BT100" s="323"/>
      <c r="BU100" s="323"/>
      <c r="BV100" s="323"/>
      <c r="BW100" s="323"/>
      <c r="BX100" s="323"/>
      <c r="BY100" s="323"/>
      <c r="BZ100" s="323"/>
      <c r="CA100" s="323"/>
      <c r="CB100" s="323"/>
      <c r="CC100" s="323"/>
      <c r="CD100" s="323"/>
      <c r="CE100" s="323"/>
      <c r="CF100" s="323"/>
      <c r="CG100" s="323"/>
      <c r="CH100" s="323"/>
      <c r="CI100" s="323"/>
      <c r="CJ100" s="323"/>
      <c r="CK100" s="323"/>
      <c r="CL100" s="323"/>
      <c r="CM100" s="323"/>
      <c r="CN100" s="323"/>
      <c r="CO100" s="323"/>
      <c r="CP100" s="323"/>
      <c r="CQ100" s="323"/>
      <c r="CR100" s="323"/>
      <c r="CS100" s="323"/>
      <c r="CT100" s="323"/>
      <c r="CU100" s="323"/>
      <c r="CV100" s="323"/>
      <c r="CW100" s="323"/>
      <c r="CX100" s="323"/>
      <c r="CY100" s="323"/>
      <c r="CZ100" s="323"/>
      <c r="DA100" s="323"/>
      <c r="DB100" s="323"/>
      <c r="DC100" s="323"/>
      <c r="DD100" s="323"/>
      <c r="DE100" s="323"/>
      <c r="DF100" s="323"/>
      <c r="DG100" s="323"/>
      <c r="DH100" s="323"/>
      <c r="DI100" s="323"/>
      <c r="DJ100" s="323"/>
      <c r="DK100" s="323"/>
      <c r="DL100" s="323"/>
      <c r="DM100" s="323"/>
      <c r="DN100" s="323"/>
      <c r="DO100" s="323"/>
      <c r="DP100" s="323"/>
      <c r="DQ100" s="323"/>
      <c r="DR100" s="323"/>
      <c r="DS100" s="323"/>
      <c r="DT100" s="323"/>
      <c r="DU100" s="323"/>
      <c r="DV100" s="323"/>
      <c r="DW100" s="323"/>
      <c r="DX100" s="323"/>
      <c r="DY100" s="323"/>
      <c r="DZ100" s="323"/>
      <c r="EA100" s="323"/>
      <c r="EB100" s="323"/>
      <c r="EC100" s="323"/>
      <c r="ED100" s="323"/>
      <c r="EE100" s="323"/>
      <c r="EF100" s="323"/>
      <c r="EG100" s="323"/>
      <c r="EH100" s="323"/>
      <c r="EI100" s="323"/>
      <c r="EJ100" s="323"/>
      <c r="EK100" s="323"/>
      <c r="EL100" s="323"/>
      <c r="EM100" s="323"/>
      <c r="EN100" s="323"/>
      <c r="EO100" s="323"/>
      <c r="EP100" s="323"/>
      <c r="EQ100" s="323"/>
      <c r="ER100" s="323"/>
      <c r="ES100" s="323"/>
      <c r="ET100" s="323"/>
      <c r="EU100" s="323"/>
      <c r="EV100" s="323"/>
      <c r="EW100" s="323"/>
      <c r="EX100" s="323"/>
      <c r="EY100" s="323"/>
      <c r="EZ100" s="323"/>
      <c r="FA100" s="323"/>
      <c r="FB100" s="323"/>
      <c r="FC100" s="323"/>
      <c r="FD100" s="323"/>
      <c r="FE100" s="323"/>
      <c r="FF100" s="323"/>
      <c r="FG100" s="323"/>
      <c r="FH100" s="323"/>
      <c r="FI100" s="323"/>
      <c r="FJ100" s="323"/>
      <c r="FK100" s="323"/>
      <c r="FL100" s="323"/>
      <c r="FM100" s="323"/>
      <c r="FN100" s="323"/>
      <c r="FO100" s="323"/>
      <c r="FP100" s="323"/>
      <c r="FQ100" s="323"/>
      <c r="FR100" s="323"/>
      <c r="FS100" s="323"/>
      <c r="FT100" s="323"/>
      <c r="FU100" s="323"/>
      <c r="FV100" s="323"/>
      <c r="FW100" s="323"/>
      <c r="FX100" s="323"/>
      <c r="FY100" s="323"/>
      <c r="FZ100" s="323"/>
      <c r="GA100" s="323"/>
      <c r="GB100" s="323"/>
      <c r="GC100" s="323"/>
      <c r="GD100" s="323"/>
      <c r="GE100" s="323"/>
      <c r="GF100" s="323"/>
      <c r="GG100" s="323"/>
      <c r="GH100" s="323"/>
      <c r="GI100" s="323"/>
      <c r="GJ100" s="323"/>
      <c r="GK100" s="323"/>
      <c r="GL100" s="323"/>
      <c r="GM100" s="323"/>
      <c r="GN100" s="323"/>
      <c r="GO100" s="323"/>
      <c r="GP100" s="323"/>
      <c r="GQ100" s="323"/>
      <c r="GR100" s="323"/>
      <c r="GS100" s="323"/>
      <c r="GT100" s="323"/>
      <c r="GU100" s="323"/>
      <c r="GV100" s="323"/>
      <c r="GW100" s="323"/>
      <c r="GX100" s="323"/>
      <c r="GY100" s="323"/>
      <c r="GZ100" s="323"/>
      <c r="HA100" s="323"/>
      <c r="HB100" s="323"/>
      <c r="HC100" s="323"/>
      <c r="HD100" s="323"/>
      <c r="HE100" s="323"/>
      <c r="HF100" s="323"/>
      <c r="HG100" s="323"/>
      <c r="HH100" s="323"/>
      <c r="HI100" s="323"/>
      <c r="HJ100" s="323"/>
      <c r="HK100" s="323"/>
      <c r="HL100" s="323"/>
      <c r="HM100" s="323"/>
      <c r="HN100" s="323"/>
      <c r="HO100" s="323"/>
      <c r="HP100" s="323"/>
      <c r="HQ100" s="323"/>
      <c r="HR100" s="323"/>
      <c r="HS100" s="323"/>
      <c r="HT100" s="323"/>
      <c r="HU100" s="323"/>
      <c r="HV100" s="323"/>
      <c r="HW100" s="323"/>
      <c r="HX100" s="323"/>
      <c r="HY100" s="323"/>
      <c r="HZ100" s="323"/>
      <c r="IA100" s="323"/>
      <c r="IB100" s="323"/>
      <c r="IC100" s="323"/>
    </row>
    <row r="101" spans="1:237" s="324" customFormat="1" ht="15" x14ac:dyDescent="0.25">
      <c r="A101" s="320">
        <v>89</v>
      </c>
      <c r="B101" s="321" t="s">
        <v>2864</v>
      </c>
      <c r="C101" s="321" t="s">
        <v>2865</v>
      </c>
      <c r="D101" s="320">
        <v>85</v>
      </c>
      <c r="E101" s="322" t="str">
        <f t="shared" si="1"/>
        <v>Tốt</v>
      </c>
      <c r="F101" s="320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3"/>
      <c r="AM101" s="323"/>
      <c r="AN101" s="323"/>
      <c r="AO101" s="323"/>
      <c r="AP101" s="323"/>
      <c r="AQ101" s="323"/>
      <c r="AR101" s="323"/>
      <c r="AS101" s="323"/>
      <c r="AT101" s="323"/>
      <c r="AU101" s="323"/>
      <c r="AV101" s="323"/>
      <c r="AW101" s="323"/>
      <c r="AX101" s="323"/>
      <c r="AY101" s="323"/>
      <c r="AZ101" s="323"/>
      <c r="BA101" s="323"/>
      <c r="BB101" s="323"/>
      <c r="BC101" s="323"/>
      <c r="BD101" s="323"/>
      <c r="BE101" s="323"/>
      <c r="BF101" s="323"/>
      <c r="BG101" s="323"/>
      <c r="BH101" s="323"/>
      <c r="BI101" s="323"/>
      <c r="BJ101" s="323"/>
      <c r="BK101" s="323"/>
      <c r="BL101" s="323"/>
      <c r="BM101" s="323"/>
      <c r="BN101" s="323"/>
      <c r="BO101" s="323"/>
      <c r="BP101" s="323"/>
      <c r="BQ101" s="323"/>
      <c r="BR101" s="323"/>
      <c r="BS101" s="323"/>
      <c r="BT101" s="323"/>
      <c r="BU101" s="323"/>
      <c r="BV101" s="323"/>
      <c r="BW101" s="323"/>
      <c r="BX101" s="323"/>
      <c r="BY101" s="323"/>
      <c r="BZ101" s="323"/>
      <c r="CA101" s="323"/>
      <c r="CB101" s="323"/>
      <c r="CC101" s="323"/>
      <c r="CD101" s="323"/>
      <c r="CE101" s="323"/>
      <c r="CF101" s="323"/>
      <c r="CG101" s="323"/>
      <c r="CH101" s="323"/>
      <c r="CI101" s="323"/>
      <c r="CJ101" s="323"/>
      <c r="CK101" s="323"/>
      <c r="CL101" s="323"/>
      <c r="CM101" s="323"/>
      <c r="CN101" s="323"/>
      <c r="CO101" s="323"/>
      <c r="CP101" s="323"/>
      <c r="CQ101" s="323"/>
      <c r="CR101" s="323"/>
      <c r="CS101" s="323"/>
      <c r="CT101" s="323"/>
      <c r="CU101" s="323"/>
      <c r="CV101" s="323"/>
      <c r="CW101" s="323"/>
      <c r="CX101" s="323"/>
      <c r="CY101" s="323"/>
      <c r="CZ101" s="323"/>
      <c r="DA101" s="323"/>
      <c r="DB101" s="323"/>
      <c r="DC101" s="323"/>
      <c r="DD101" s="323"/>
      <c r="DE101" s="323"/>
      <c r="DF101" s="323"/>
      <c r="DG101" s="323"/>
      <c r="DH101" s="323"/>
      <c r="DI101" s="323"/>
      <c r="DJ101" s="323"/>
      <c r="DK101" s="323"/>
      <c r="DL101" s="323"/>
      <c r="DM101" s="323"/>
      <c r="DN101" s="323"/>
      <c r="DO101" s="323"/>
      <c r="DP101" s="323"/>
      <c r="DQ101" s="323"/>
      <c r="DR101" s="323"/>
      <c r="DS101" s="323"/>
      <c r="DT101" s="323"/>
      <c r="DU101" s="323"/>
      <c r="DV101" s="323"/>
      <c r="DW101" s="323"/>
      <c r="DX101" s="323"/>
      <c r="DY101" s="323"/>
      <c r="DZ101" s="323"/>
      <c r="EA101" s="323"/>
      <c r="EB101" s="323"/>
      <c r="EC101" s="323"/>
      <c r="ED101" s="323"/>
      <c r="EE101" s="323"/>
      <c r="EF101" s="323"/>
      <c r="EG101" s="323"/>
      <c r="EH101" s="323"/>
      <c r="EI101" s="323"/>
      <c r="EJ101" s="323"/>
      <c r="EK101" s="323"/>
      <c r="EL101" s="323"/>
      <c r="EM101" s="323"/>
      <c r="EN101" s="323"/>
      <c r="EO101" s="323"/>
      <c r="EP101" s="323"/>
      <c r="EQ101" s="323"/>
      <c r="ER101" s="323"/>
      <c r="ES101" s="323"/>
      <c r="ET101" s="323"/>
      <c r="EU101" s="323"/>
      <c r="EV101" s="323"/>
      <c r="EW101" s="323"/>
      <c r="EX101" s="323"/>
      <c r="EY101" s="323"/>
      <c r="EZ101" s="323"/>
      <c r="FA101" s="323"/>
      <c r="FB101" s="323"/>
      <c r="FC101" s="323"/>
      <c r="FD101" s="323"/>
      <c r="FE101" s="323"/>
      <c r="FF101" s="323"/>
      <c r="FG101" s="323"/>
      <c r="FH101" s="323"/>
      <c r="FI101" s="323"/>
      <c r="FJ101" s="323"/>
      <c r="FK101" s="323"/>
      <c r="FL101" s="323"/>
      <c r="FM101" s="323"/>
      <c r="FN101" s="323"/>
      <c r="FO101" s="323"/>
      <c r="FP101" s="323"/>
      <c r="FQ101" s="323"/>
      <c r="FR101" s="323"/>
      <c r="FS101" s="323"/>
      <c r="FT101" s="323"/>
      <c r="FU101" s="323"/>
      <c r="FV101" s="323"/>
      <c r="FW101" s="323"/>
      <c r="FX101" s="323"/>
      <c r="FY101" s="323"/>
      <c r="FZ101" s="323"/>
      <c r="GA101" s="323"/>
      <c r="GB101" s="323"/>
      <c r="GC101" s="323"/>
      <c r="GD101" s="323"/>
      <c r="GE101" s="323"/>
      <c r="GF101" s="323"/>
      <c r="GG101" s="323"/>
      <c r="GH101" s="323"/>
      <c r="GI101" s="323"/>
      <c r="GJ101" s="323"/>
      <c r="GK101" s="323"/>
      <c r="GL101" s="323"/>
      <c r="GM101" s="323"/>
      <c r="GN101" s="323"/>
      <c r="GO101" s="323"/>
      <c r="GP101" s="323"/>
      <c r="GQ101" s="323"/>
      <c r="GR101" s="323"/>
      <c r="GS101" s="323"/>
      <c r="GT101" s="323"/>
      <c r="GU101" s="323"/>
      <c r="GV101" s="323"/>
      <c r="GW101" s="323"/>
      <c r="GX101" s="323"/>
      <c r="GY101" s="323"/>
      <c r="GZ101" s="323"/>
      <c r="HA101" s="323"/>
      <c r="HB101" s="323"/>
      <c r="HC101" s="323"/>
      <c r="HD101" s="323"/>
      <c r="HE101" s="323"/>
      <c r="HF101" s="323"/>
      <c r="HG101" s="323"/>
      <c r="HH101" s="323"/>
      <c r="HI101" s="323"/>
      <c r="HJ101" s="323"/>
      <c r="HK101" s="323"/>
      <c r="HL101" s="323"/>
      <c r="HM101" s="323"/>
      <c r="HN101" s="323"/>
      <c r="HO101" s="323"/>
      <c r="HP101" s="323"/>
      <c r="HQ101" s="323"/>
      <c r="HR101" s="323"/>
      <c r="HS101" s="323"/>
      <c r="HT101" s="323"/>
      <c r="HU101" s="323"/>
      <c r="HV101" s="323"/>
      <c r="HW101" s="323"/>
      <c r="HX101" s="323"/>
      <c r="HY101" s="323"/>
      <c r="HZ101" s="323"/>
      <c r="IA101" s="323"/>
      <c r="IB101" s="323"/>
      <c r="IC101" s="323"/>
    </row>
    <row r="102" spans="1:237" s="324" customFormat="1" ht="15" x14ac:dyDescent="0.25">
      <c r="A102" s="320">
        <v>90</v>
      </c>
      <c r="B102" s="321" t="s">
        <v>2866</v>
      </c>
      <c r="C102" s="321" t="s">
        <v>2867</v>
      </c>
      <c r="D102" s="320">
        <v>79</v>
      </c>
      <c r="E102" s="322" t="str">
        <f t="shared" si="1"/>
        <v>Khá</v>
      </c>
      <c r="F102" s="320"/>
      <c r="G102" s="323"/>
      <c r="H102" s="323"/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  <c r="AG102" s="323"/>
      <c r="AH102" s="323"/>
      <c r="AI102" s="323"/>
      <c r="AJ102" s="323"/>
      <c r="AK102" s="323"/>
      <c r="AL102" s="323"/>
      <c r="AM102" s="323"/>
      <c r="AN102" s="323"/>
      <c r="AO102" s="323"/>
      <c r="AP102" s="323"/>
      <c r="AQ102" s="323"/>
      <c r="AR102" s="323"/>
      <c r="AS102" s="323"/>
      <c r="AT102" s="323"/>
      <c r="AU102" s="323"/>
      <c r="AV102" s="323"/>
      <c r="AW102" s="323"/>
      <c r="AX102" s="323"/>
      <c r="AY102" s="323"/>
      <c r="AZ102" s="323"/>
      <c r="BA102" s="323"/>
      <c r="BB102" s="323"/>
      <c r="BC102" s="323"/>
      <c r="BD102" s="323"/>
      <c r="BE102" s="323"/>
      <c r="BF102" s="323"/>
      <c r="BG102" s="323"/>
      <c r="BH102" s="323"/>
      <c r="BI102" s="323"/>
      <c r="BJ102" s="323"/>
      <c r="BK102" s="323"/>
      <c r="BL102" s="323"/>
      <c r="BM102" s="323"/>
      <c r="BN102" s="323"/>
      <c r="BO102" s="323"/>
      <c r="BP102" s="323"/>
      <c r="BQ102" s="323"/>
      <c r="BR102" s="323"/>
      <c r="BS102" s="323"/>
      <c r="BT102" s="323"/>
      <c r="BU102" s="323"/>
      <c r="BV102" s="323"/>
      <c r="BW102" s="323"/>
      <c r="BX102" s="323"/>
      <c r="BY102" s="323"/>
      <c r="BZ102" s="323"/>
      <c r="CA102" s="323"/>
      <c r="CB102" s="323"/>
      <c r="CC102" s="323"/>
      <c r="CD102" s="323"/>
      <c r="CE102" s="323"/>
      <c r="CF102" s="323"/>
      <c r="CG102" s="323"/>
      <c r="CH102" s="323"/>
      <c r="CI102" s="323"/>
      <c r="CJ102" s="323"/>
      <c r="CK102" s="323"/>
      <c r="CL102" s="323"/>
      <c r="CM102" s="323"/>
      <c r="CN102" s="323"/>
      <c r="CO102" s="323"/>
      <c r="CP102" s="323"/>
      <c r="CQ102" s="323"/>
      <c r="CR102" s="323"/>
      <c r="CS102" s="323"/>
      <c r="CT102" s="323"/>
      <c r="CU102" s="323"/>
      <c r="CV102" s="323"/>
      <c r="CW102" s="323"/>
      <c r="CX102" s="323"/>
      <c r="CY102" s="323"/>
      <c r="CZ102" s="323"/>
      <c r="DA102" s="323"/>
      <c r="DB102" s="323"/>
      <c r="DC102" s="323"/>
      <c r="DD102" s="323"/>
      <c r="DE102" s="323"/>
      <c r="DF102" s="323"/>
      <c r="DG102" s="323"/>
      <c r="DH102" s="323"/>
      <c r="DI102" s="323"/>
      <c r="DJ102" s="323"/>
      <c r="DK102" s="323"/>
      <c r="DL102" s="323"/>
      <c r="DM102" s="323"/>
      <c r="DN102" s="323"/>
      <c r="DO102" s="323"/>
      <c r="DP102" s="323"/>
      <c r="DQ102" s="323"/>
      <c r="DR102" s="323"/>
      <c r="DS102" s="323"/>
      <c r="DT102" s="323"/>
      <c r="DU102" s="323"/>
      <c r="DV102" s="323"/>
      <c r="DW102" s="323"/>
      <c r="DX102" s="323"/>
      <c r="DY102" s="323"/>
      <c r="DZ102" s="323"/>
      <c r="EA102" s="323"/>
      <c r="EB102" s="323"/>
      <c r="EC102" s="323"/>
      <c r="ED102" s="323"/>
      <c r="EE102" s="323"/>
      <c r="EF102" s="323"/>
      <c r="EG102" s="323"/>
      <c r="EH102" s="323"/>
      <c r="EI102" s="323"/>
      <c r="EJ102" s="323"/>
      <c r="EK102" s="323"/>
      <c r="EL102" s="323"/>
      <c r="EM102" s="323"/>
      <c r="EN102" s="323"/>
      <c r="EO102" s="323"/>
      <c r="EP102" s="323"/>
      <c r="EQ102" s="323"/>
      <c r="ER102" s="323"/>
      <c r="ES102" s="323"/>
      <c r="ET102" s="323"/>
      <c r="EU102" s="323"/>
      <c r="EV102" s="323"/>
      <c r="EW102" s="323"/>
      <c r="EX102" s="323"/>
      <c r="EY102" s="323"/>
      <c r="EZ102" s="323"/>
      <c r="FA102" s="323"/>
      <c r="FB102" s="323"/>
      <c r="FC102" s="323"/>
      <c r="FD102" s="323"/>
      <c r="FE102" s="323"/>
      <c r="FF102" s="323"/>
      <c r="FG102" s="323"/>
      <c r="FH102" s="323"/>
      <c r="FI102" s="323"/>
      <c r="FJ102" s="323"/>
      <c r="FK102" s="323"/>
      <c r="FL102" s="323"/>
      <c r="FM102" s="323"/>
      <c r="FN102" s="323"/>
      <c r="FO102" s="323"/>
      <c r="FP102" s="323"/>
      <c r="FQ102" s="323"/>
      <c r="FR102" s="323"/>
      <c r="FS102" s="323"/>
      <c r="FT102" s="323"/>
      <c r="FU102" s="323"/>
      <c r="FV102" s="323"/>
      <c r="FW102" s="323"/>
      <c r="FX102" s="323"/>
      <c r="FY102" s="323"/>
      <c r="FZ102" s="323"/>
      <c r="GA102" s="323"/>
      <c r="GB102" s="323"/>
      <c r="GC102" s="323"/>
      <c r="GD102" s="323"/>
      <c r="GE102" s="323"/>
      <c r="GF102" s="323"/>
      <c r="GG102" s="323"/>
      <c r="GH102" s="323"/>
      <c r="GI102" s="323"/>
      <c r="GJ102" s="323"/>
      <c r="GK102" s="323"/>
      <c r="GL102" s="323"/>
      <c r="GM102" s="323"/>
      <c r="GN102" s="323"/>
      <c r="GO102" s="323"/>
      <c r="GP102" s="323"/>
      <c r="GQ102" s="323"/>
      <c r="GR102" s="323"/>
      <c r="GS102" s="323"/>
      <c r="GT102" s="323"/>
      <c r="GU102" s="323"/>
      <c r="GV102" s="323"/>
      <c r="GW102" s="323"/>
      <c r="GX102" s="323"/>
      <c r="GY102" s="323"/>
      <c r="GZ102" s="323"/>
      <c r="HA102" s="323"/>
      <c r="HB102" s="323"/>
      <c r="HC102" s="323"/>
      <c r="HD102" s="323"/>
      <c r="HE102" s="323"/>
      <c r="HF102" s="323"/>
      <c r="HG102" s="323"/>
      <c r="HH102" s="323"/>
      <c r="HI102" s="323"/>
      <c r="HJ102" s="323"/>
      <c r="HK102" s="323"/>
      <c r="HL102" s="323"/>
      <c r="HM102" s="323"/>
      <c r="HN102" s="323"/>
      <c r="HO102" s="323"/>
      <c r="HP102" s="323"/>
      <c r="HQ102" s="323"/>
      <c r="HR102" s="323"/>
      <c r="HS102" s="323"/>
      <c r="HT102" s="323"/>
      <c r="HU102" s="323"/>
      <c r="HV102" s="323"/>
      <c r="HW102" s="323"/>
      <c r="HX102" s="323"/>
      <c r="HY102" s="323"/>
      <c r="HZ102" s="323"/>
      <c r="IA102" s="323"/>
      <c r="IB102" s="323"/>
      <c r="IC102" s="323"/>
    </row>
    <row r="103" spans="1:237" s="324" customFormat="1" ht="15" x14ac:dyDescent="0.25">
      <c r="A103" s="320">
        <v>91</v>
      </c>
      <c r="B103" s="321" t="s">
        <v>2868</v>
      </c>
      <c r="C103" s="321" t="s">
        <v>2869</v>
      </c>
      <c r="D103" s="320">
        <v>87</v>
      </c>
      <c r="E103" s="322" t="str">
        <f t="shared" si="1"/>
        <v>Tốt</v>
      </c>
      <c r="F103" s="320"/>
      <c r="G103" s="323"/>
      <c r="H103" s="323"/>
      <c r="I103" s="323"/>
      <c r="J103" s="323"/>
      <c r="K103" s="323"/>
      <c r="L103" s="323"/>
      <c r="M103" s="323"/>
      <c r="N103" s="323"/>
      <c r="O103" s="323"/>
      <c r="P103" s="323"/>
      <c r="Q103" s="323"/>
      <c r="R103" s="323"/>
      <c r="S103" s="323"/>
      <c r="T103" s="323"/>
      <c r="U103" s="323"/>
      <c r="V103" s="323"/>
      <c r="W103" s="323"/>
      <c r="X103" s="323"/>
      <c r="Y103" s="323"/>
      <c r="Z103" s="323"/>
      <c r="AA103" s="323"/>
      <c r="AB103" s="323"/>
      <c r="AC103" s="323"/>
      <c r="AD103" s="323"/>
      <c r="AE103" s="323"/>
      <c r="AF103" s="323"/>
      <c r="AG103" s="323"/>
      <c r="AH103" s="323"/>
      <c r="AI103" s="323"/>
      <c r="AJ103" s="323"/>
      <c r="AK103" s="323"/>
      <c r="AL103" s="323"/>
      <c r="AM103" s="323"/>
      <c r="AN103" s="323"/>
      <c r="AO103" s="323"/>
      <c r="AP103" s="323"/>
      <c r="AQ103" s="323"/>
      <c r="AR103" s="323"/>
      <c r="AS103" s="323"/>
      <c r="AT103" s="323"/>
      <c r="AU103" s="323"/>
      <c r="AV103" s="323"/>
      <c r="AW103" s="323"/>
      <c r="AX103" s="323"/>
      <c r="AY103" s="323"/>
      <c r="AZ103" s="323"/>
      <c r="BA103" s="323"/>
      <c r="BB103" s="323"/>
      <c r="BC103" s="323"/>
      <c r="BD103" s="323"/>
      <c r="BE103" s="323"/>
      <c r="BF103" s="323"/>
      <c r="BG103" s="323"/>
      <c r="BH103" s="323"/>
      <c r="BI103" s="323"/>
      <c r="BJ103" s="323"/>
      <c r="BK103" s="323"/>
      <c r="BL103" s="323"/>
      <c r="BM103" s="323"/>
      <c r="BN103" s="323"/>
      <c r="BO103" s="323"/>
      <c r="BP103" s="323"/>
      <c r="BQ103" s="323"/>
      <c r="BR103" s="323"/>
      <c r="BS103" s="323"/>
      <c r="BT103" s="323"/>
      <c r="BU103" s="323"/>
      <c r="BV103" s="323"/>
      <c r="BW103" s="323"/>
      <c r="BX103" s="323"/>
      <c r="BY103" s="323"/>
      <c r="BZ103" s="323"/>
      <c r="CA103" s="323"/>
      <c r="CB103" s="323"/>
      <c r="CC103" s="323"/>
      <c r="CD103" s="323"/>
      <c r="CE103" s="323"/>
      <c r="CF103" s="323"/>
      <c r="CG103" s="323"/>
      <c r="CH103" s="323"/>
      <c r="CI103" s="323"/>
      <c r="CJ103" s="323"/>
      <c r="CK103" s="323"/>
      <c r="CL103" s="323"/>
      <c r="CM103" s="323"/>
      <c r="CN103" s="323"/>
      <c r="CO103" s="323"/>
      <c r="CP103" s="323"/>
      <c r="CQ103" s="323"/>
      <c r="CR103" s="323"/>
      <c r="CS103" s="323"/>
      <c r="CT103" s="323"/>
      <c r="CU103" s="323"/>
      <c r="CV103" s="323"/>
      <c r="CW103" s="323"/>
      <c r="CX103" s="323"/>
      <c r="CY103" s="323"/>
      <c r="CZ103" s="323"/>
      <c r="DA103" s="323"/>
      <c r="DB103" s="323"/>
      <c r="DC103" s="323"/>
      <c r="DD103" s="323"/>
      <c r="DE103" s="323"/>
      <c r="DF103" s="323"/>
      <c r="DG103" s="323"/>
      <c r="DH103" s="323"/>
      <c r="DI103" s="323"/>
      <c r="DJ103" s="323"/>
      <c r="DK103" s="323"/>
      <c r="DL103" s="323"/>
      <c r="DM103" s="323"/>
      <c r="DN103" s="323"/>
      <c r="DO103" s="323"/>
      <c r="DP103" s="323"/>
      <c r="DQ103" s="323"/>
      <c r="DR103" s="323"/>
      <c r="DS103" s="323"/>
      <c r="DT103" s="323"/>
      <c r="DU103" s="323"/>
      <c r="DV103" s="323"/>
      <c r="DW103" s="323"/>
      <c r="DX103" s="323"/>
      <c r="DY103" s="323"/>
      <c r="DZ103" s="323"/>
      <c r="EA103" s="323"/>
      <c r="EB103" s="323"/>
      <c r="EC103" s="323"/>
      <c r="ED103" s="323"/>
      <c r="EE103" s="323"/>
      <c r="EF103" s="323"/>
      <c r="EG103" s="323"/>
      <c r="EH103" s="323"/>
      <c r="EI103" s="323"/>
      <c r="EJ103" s="323"/>
      <c r="EK103" s="323"/>
      <c r="EL103" s="323"/>
      <c r="EM103" s="323"/>
      <c r="EN103" s="323"/>
      <c r="EO103" s="323"/>
      <c r="EP103" s="323"/>
      <c r="EQ103" s="323"/>
      <c r="ER103" s="323"/>
      <c r="ES103" s="323"/>
      <c r="ET103" s="323"/>
      <c r="EU103" s="323"/>
      <c r="EV103" s="323"/>
      <c r="EW103" s="323"/>
      <c r="EX103" s="323"/>
      <c r="EY103" s="323"/>
      <c r="EZ103" s="323"/>
      <c r="FA103" s="323"/>
      <c r="FB103" s="323"/>
      <c r="FC103" s="323"/>
      <c r="FD103" s="323"/>
      <c r="FE103" s="323"/>
      <c r="FF103" s="323"/>
      <c r="FG103" s="323"/>
      <c r="FH103" s="323"/>
      <c r="FI103" s="323"/>
      <c r="FJ103" s="323"/>
      <c r="FK103" s="323"/>
      <c r="FL103" s="323"/>
      <c r="FM103" s="323"/>
      <c r="FN103" s="323"/>
      <c r="FO103" s="323"/>
      <c r="FP103" s="323"/>
      <c r="FQ103" s="323"/>
      <c r="FR103" s="323"/>
      <c r="FS103" s="323"/>
      <c r="FT103" s="323"/>
      <c r="FU103" s="323"/>
      <c r="FV103" s="323"/>
      <c r="FW103" s="323"/>
      <c r="FX103" s="323"/>
      <c r="FY103" s="323"/>
      <c r="FZ103" s="323"/>
      <c r="GA103" s="323"/>
      <c r="GB103" s="323"/>
      <c r="GC103" s="323"/>
      <c r="GD103" s="323"/>
      <c r="GE103" s="323"/>
      <c r="GF103" s="323"/>
      <c r="GG103" s="323"/>
      <c r="GH103" s="323"/>
      <c r="GI103" s="323"/>
      <c r="GJ103" s="323"/>
      <c r="GK103" s="323"/>
      <c r="GL103" s="323"/>
      <c r="GM103" s="323"/>
      <c r="GN103" s="323"/>
      <c r="GO103" s="323"/>
      <c r="GP103" s="323"/>
      <c r="GQ103" s="323"/>
      <c r="GR103" s="323"/>
      <c r="GS103" s="323"/>
      <c r="GT103" s="323"/>
      <c r="GU103" s="323"/>
      <c r="GV103" s="323"/>
      <c r="GW103" s="323"/>
      <c r="GX103" s="323"/>
      <c r="GY103" s="323"/>
      <c r="GZ103" s="323"/>
      <c r="HA103" s="323"/>
      <c r="HB103" s="323"/>
      <c r="HC103" s="323"/>
      <c r="HD103" s="323"/>
      <c r="HE103" s="323"/>
      <c r="HF103" s="323"/>
      <c r="HG103" s="323"/>
      <c r="HH103" s="323"/>
      <c r="HI103" s="323"/>
      <c r="HJ103" s="323"/>
      <c r="HK103" s="323"/>
      <c r="HL103" s="323"/>
      <c r="HM103" s="323"/>
      <c r="HN103" s="323"/>
      <c r="HO103" s="323"/>
      <c r="HP103" s="323"/>
      <c r="HQ103" s="323"/>
      <c r="HR103" s="323"/>
      <c r="HS103" s="323"/>
      <c r="HT103" s="323"/>
      <c r="HU103" s="323"/>
      <c r="HV103" s="323"/>
      <c r="HW103" s="323"/>
      <c r="HX103" s="323"/>
      <c r="HY103" s="323"/>
      <c r="HZ103" s="323"/>
      <c r="IA103" s="323"/>
      <c r="IB103" s="323"/>
      <c r="IC103" s="323"/>
    </row>
    <row r="104" spans="1:237" s="324" customFormat="1" ht="15" x14ac:dyDescent="0.25">
      <c r="A104" s="320">
        <v>92</v>
      </c>
      <c r="B104" s="321" t="s">
        <v>2870</v>
      </c>
      <c r="C104" s="321" t="s">
        <v>2871</v>
      </c>
      <c r="D104" s="320">
        <v>83</v>
      </c>
      <c r="E104" s="322" t="str">
        <f t="shared" si="1"/>
        <v>Tốt</v>
      </c>
      <c r="F104" s="320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3"/>
      <c r="AC104" s="323"/>
      <c r="AD104" s="323"/>
      <c r="AE104" s="323"/>
      <c r="AF104" s="323"/>
      <c r="AG104" s="323"/>
      <c r="AH104" s="323"/>
      <c r="AI104" s="323"/>
      <c r="AJ104" s="323"/>
      <c r="AK104" s="323"/>
      <c r="AL104" s="323"/>
      <c r="AM104" s="323"/>
      <c r="AN104" s="323"/>
      <c r="AO104" s="323"/>
      <c r="AP104" s="323"/>
      <c r="AQ104" s="323"/>
      <c r="AR104" s="323"/>
      <c r="AS104" s="323"/>
      <c r="AT104" s="323"/>
      <c r="AU104" s="323"/>
      <c r="AV104" s="323"/>
      <c r="AW104" s="323"/>
      <c r="AX104" s="323"/>
      <c r="AY104" s="323"/>
      <c r="AZ104" s="323"/>
      <c r="BA104" s="323"/>
      <c r="BB104" s="323"/>
      <c r="BC104" s="323"/>
      <c r="BD104" s="323"/>
      <c r="BE104" s="323"/>
      <c r="BF104" s="323"/>
      <c r="BG104" s="323"/>
      <c r="BH104" s="323"/>
      <c r="BI104" s="323"/>
      <c r="BJ104" s="323"/>
      <c r="BK104" s="323"/>
      <c r="BL104" s="323"/>
      <c r="BM104" s="323"/>
      <c r="BN104" s="323"/>
      <c r="BO104" s="323"/>
      <c r="BP104" s="323"/>
      <c r="BQ104" s="323"/>
      <c r="BR104" s="323"/>
      <c r="BS104" s="323"/>
      <c r="BT104" s="323"/>
      <c r="BU104" s="323"/>
      <c r="BV104" s="323"/>
      <c r="BW104" s="323"/>
      <c r="BX104" s="323"/>
      <c r="BY104" s="323"/>
      <c r="BZ104" s="323"/>
      <c r="CA104" s="323"/>
      <c r="CB104" s="323"/>
      <c r="CC104" s="323"/>
      <c r="CD104" s="323"/>
      <c r="CE104" s="323"/>
      <c r="CF104" s="323"/>
      <c r="CG104" s="323"/>
      <c r="CH104" s="323"/>
      <c r="CI104" s="323"/>
      <c r="CJ104" s="323"/>
      <c r="CK104" s="323"/>
      <c r="CL104" s="323"/>
      <c r="CM104" s="323"/>
      <c r="CN104" s="323"/>
      <c r="CO104" s="323"/>
      <c r="CP104" s="323"/>
      <c r="CQ104" s="323"/>
      <c r="CR104" s="323"/>
      <c r="CS104" s="323"/>
      <c r="CT104" s="323"/>
      <c r="CU104" s="323"/>
      <c r="CV104" s="323"/>
      <c r="CW104" s="323"/>
      <c r="CX104" s="323"/>
      <c r="CY104" s="323"/>
      <c r="CZ104" s="323"/>
      <c r="DA104" s="323"/>
      <c r="DB104" s="323"/>
      <c r="DC104" s="323"/>
      <c r="DD104" s="323"/>
      <c r="DE104" s="323"/>
      <c r="DF104" s="323"/>
      <c r="DG104" s="323"/>
      <c r="DH104" s="323"/>
      <c r="DI104" s="323"/>
      <c r="DJ104" s="323"/>
      <c r="DK104" s="323"/>
      <c r="DL104" s="323"/>
      <c r="DM104" s="323"/>
      <c r="DN104" s="323"/>
      <c r="DO104" s="323"/>
      <c r="DP104" s="323"/>
      <c r="DQ104" s="323"/>
      <c r="DR104" s="323"/>
      <c r="DS104" s="323"/>
      <c r="DT104" s="323"/>
      <c r="DU104" s="323"/>
      <c r="DV104" s="323"/>
      <c r="DW104" s="323"/>
      <c r="DX104" s="323"/>
      <c r="DY104" s="323"/>
      <c r="DZ104" s="323"/>
      <c r="EA104" s="323"/>
      <c r="EB104" s="323"/>
      <c r="EC104" s="323"/>
      <c r="ED104" s="323"/>
      <c r="EE104" s="323"/>
      <c r="EF104" s="323"/>
      <c r="EG104" s="323"/>
      <c r="EH104" s="323"/>
      <c r="EI104" s="323"/>
      <c r="EJ104" s="323"/>
      <c r="EK104" s="323"/>
      <c r="EL104" s="323"/>
      <c r="EM104" s="323"/>
      <c r="EN104" s="323"/>
      <c r="EO104" s="323"/>
      <c r="EP104" s="323"/>
      <c r="EQ104" s="323"/>
      <c r="ER104" s="323"/>
      <c r="ES104" s="323"/>
      <c r="ET104" s="323"/>
      <c r="EU104" s="323"/>
      <c r="EV104" s="323"/>
      <c r="EW104" s="323"/>
      <c r="EX104" s="323"/>
      <c r="EY104" s="323"/>
      <c r="EZ104" s="323"/>
      <c r="FA104" s="323"/>
      <c r="FB104" s="323"/>
      <c r="FC104" s="323"/>
      <c r="FD104" s="323"/>
      <c r="FE104" s="323"/>
      <c r="FF104" s="323"/>
      <c r="FG104" s="323"/>
      <c r="FH104" s="323"/>
      <c r="FI104" s="323"/>
      <c r="FJ104" s="323"/>
      <c r="FK104" s="323"/>
      <c r="FL104" s="323"/>
      <c r="FM104" s="323"/>
      <c r="FN104" s="323"/>
      <c r="FO104" s="323"/>
      <c r="FP104" s="323"/>
      <c r="FQ104" s="323"/>
      <c r="FR104" s="323"/>
      <c r="FS104" s="323"/>
      <c r="FT104" s="323"/>
      <c r="FU104" s="323"/>
      <c r="FV104" s="323"/>
      <c r="FW104" s="323"/>
      <c r="FX104" s="323"/>
      <c r="FY104" s="323"/>
      <c r="FZ104" s="323"/>
      <c r="GA104" s="323"/>
      <c r="GB104" s="323"/>
      <c r="GC104" s="323"/>
      <c r="GD104" s="323"/>
      <c r="GE104" s="323"/>
      <c r="GF104" s="323"/>
      <c r="GG104" s="323"/>
      <c r="GH104" s="323"/>
      <c r="GI104" s="323"/>
      <c r="GJ104" s="323"/>
      <c r="GK104" s="323"/>
      <c r="GL104" s="323"/>
      <c r="GM104" s="323"/>
      <c r="GN104" s="323"/>
      <c r="GO104" s="323"/>
      <c r="GP104" s="323"/>
      <c r="GQ104" s="323"/>
      <c r="GR104" s="323"/>
      <c r="GS104" s="323"/>
      <c r="GT104" s="323"/>
      <c r="GU104" s="323"/>
      <c r="GV104" s="323"/>
      <c r="GW104" s="323"/>
      <c r="GX104" s="323"/>
      <c r="GY104" s="323"/>
      <c r="GZ104" s="323"/>
      <c r="HA104" s="323"/>
      <c r="HB104" s="323"/>
      <c r="HC104" s="323"/>
      <c r="HD104" s="323"/>
      <c r="HE104" s="323"/>
      <c r="HF104" s="323"/>
      <c r="HG104" s="323"/>
      <c r="HH104" s="323"/>
      <c r="HI104" s="323"/>
      <c r="HJ104" s="323"/>
      <c r="HK104" s="323"/>
      <c r="HL104" s="323"/>
      <c r="HM104" s="323"/>
      <c r="HN104" s="323"/>
      <c r="HO104" s="323"/>
      <c r="HP104" s="323"/>
      <c r="HQ104" s="323"/>
      <c r="HR104" s="323"/>
      <c r="HS104" s="323"/>
      <c r="HT104" s="323"/>
      <c r="HU104" s="323"/>
      <c r="HV104" s="323"/>
      <c r="HW104" s="323"/>
      <c r="HX104" s="323"/>
      <c r="HY104" s="323"/>
      <c r="HZ104" s="323"/>
      <c r="IA104" s="323"/>
      <c r="IB104" s="323"/>
      <c r="IC104" s="323"/>
    </row>
    <row r="105" spans="1:237" s="324" customFormat="1" ht="15" x14ac:dyDescent="0.25">
      <c r="A105" s="320">
        <v>93</v>
      </c>
      <c r="B105" s="321" t="s">
        <v>2872</v>
      </c>
      <c r="C105" s="321" t="s">
        <v>2873</v>
      </c>
      <c r="D105" s="320">
        <v>90</v>
      </c>
      <c r="E105" s="322" t="str">
        <f t="shared" si="1"/>
        <v>Xuất sắc</v>
      </c>
      <c r="F105" s="320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  <c r="Y105" s="323"/>
      <c r="Z105" s="323"/>
      <c r="AA105" s="323"/>
      <c r="AB105" s="323"/>
      <c r="AC105" s="323"/>
      <c r="AD105" s="323"/>
      <c r="AE105" s="323"/>
      <c r="AF105" s="323"/>
      <c r="AG105" s="323"/>
      <c r="AH105" s="323"/>
      <c r="AI105" s="323"/>
      <c r="AJ105" s="323"/>
      <c r="AK105" s="323"/>
      <c r="AL105" s="323"/>
      <c r="AM105" s="323"/>
      <c r="AN105" s="323"/>
      <c r="AO105" s="323"/>
      <c r="AP105" s="323"/>
      <c r="AQ105" s="323"/>
      <c r="AR105" s="323"/>
      <c r="AS105" s="323"/>
      <c r="AT105" s="323"/>
      <c r="AU105" s="323"/>
      <c r="AV105" s="323"/>
      <c r="AW105" s="323"/>
      <c r="AX105" s="323"/>
      <c r="AY105" s="323"/>
      <c r="AZ105" s="323"/>
      <c r="BA105" s="323"/>
      <c r="BB105" s="323"/>
      <c r="BC105" s="323"/>
      <c r="BD105" s="323"/>
      <c r="BE105" s="323"/>
      <c r="BF105" s="323"/>
      <c r="BG105" s="323"/>
      <c r="BH105" s="323"/>
      <c r="BI105" s="323"/>
      <c r="BJ105" s="323"/>
      <c r="BK105" s="323"/>
      <c r="BL105" s="323"/>
      <c r="BM105" s="323"/>
      <c r="BN105" s="323"/>
      <c r="BO105" s="323"/>
      <c r="BP105" s="323"/>
      <c r="BQ105" s="323"/>
      <c r="BR105" s="323"/>
      <c r="BS105" s="323"/>
      <c r="BT105" s="323"/>
      <c r="BU105" s="323"/>
      <c r="BV105" s="323"/>
      <c r="BW105" s="323"/>
      <c r="BX105" s="323"/>
      <c r="BY105" s="323"/>
      <c r="BZ105" s="323"/>
      <c r="CA105" s="323"/>
      <c r="CB105" s="323"/>
      <c r="CC105" s="323"/>
      <c r="CD105" s="323"/>
      <c r="CE105" s="323"/>
      <c r="CF105" s="323"/>
      <c r="CG105" s="323"/>
      <c r="CH105" s="323"/>
      <c r="CI105" s="323"/>
      <c r="CJ105" s="323"/>
      <c r="CK105" s="323"/>
      <c r="CL105" s="323"/>
      <c r="CM105" s="323"/>
      <c r="CN105" s="323"/>
      <c r="CO105" s="323"/>
      <c r="CP105" s="323"/>
      <c r="CQ105" s="323"/>
      <c r="CR105" s="323"/>
      <c r="CS105" s="323"/>
      <c r="CT105" s="323"/>
      <c r="CU105" s="323"/>
      <c r="CV105" s="323"/>
      <c r="CW105" s="323"/>
      <c r="CX105" s="323"/>
      <c r="CY105" s="323"/>
      <c r="CZ105" s="323"/>
      <c r="DA105" s="323"/>
      <c r="DB105" s="323"/>
      <c r="DC105" s="323"/>
      <c r="DD105" s="323"/>
      <c r="DE105" s="323"/>
      <c r="DF105" s="323"/>
      <c r="DG105" s="323"/>
      <c r="DH105" s="323"/>
      <c r="DI105" s="323"/>
      <c r="DJ105" s="323"/>
      <c r="DK105" s="323"/>
      <c r="DL105" s="323"/>
      <c r="DM105" s="323"/>
      <c r="DN105" s="323"/>
      <c r="DO105" s="323"/>
      <c r="DP105" s="323"/>
      <c r="DQ105" s="323"/>
      <c r="DR105" s="323"/>
      <c r="DS105" s="323"/>
      <c r="DT105" s="323"/>
      <c r="DU105" s="323"/>
      <c r="DV105" s="323"/>
      <c r="DW105" s="323"/>
      <c r="DX105" s="323"/>
      <c r="DY105" s="323"/>
      <c r="DZ105" s="323"/>
      <c r="EA105" s="323"/>
      <c r="EB105" s="323"/>
      <c r="EC105" s="323"/>
      <c r="ED105" s="323"/>
      <c r="EE105" s="323"/>
      <c r="EF105" s="323"/>
      <c r="EG105" s="323"/>
      <c r="EH105" s="323"/>
      <c r="EI105" s="323"/>
      <c r="EJ105" s="323"/>
      <c r="EK105" s="323"/>
      <c r="EL105" s="323"/>
      <c r="EM105" s="323"/>
      <c r="EN105" s="323"/>
      <c r="EO105" s="323"/>
      <c r="EP105" s="323"/>
      <c r="EQ105" s="323"/>
      <c r="ER105" s="323"/>
      <c r="ES105" s="323"/>
      <c r="ET105" s="323"/>
      <c r="EU105" s="323"/>
      <c r="EV105" s="323"/>
      <c r="EW105" s="323"/>
      <c r="EX105" s="323"/>
      <c r="EY105" s="323"/>
      <c r="EZ105" s="323"/>
      <c r="FA105" s="323"/>
      <c r="FB105" s="323"/>
      <c r="FC105" s="323"/>
      <c r="FD105" s="323"/>
      <c r="FE105" s="323"/>
      <c r="FF105" s="323"/>
      <c r="FG105" s="323"/>
      <c r="FH105" s="323"/>
      <c r="FI105" s="323"/>
      <c r="FJ105" s="323"/>
      <c r="FK105" s="323"/>
      <c r="FL105" s="323"/>
      <c r="FM105" s="323"/>
      <c r="FN105" s="323"/>
      <c r="FO105" s="323"/>
      <c r="FP105" s="323"/>
      <c r="FQ105" s="323"/>
      <c r="FR105" s="323"/>
      <c r="FS105" s="323"/>
      <c r="FT105" s="323"/>
      <c r="FU105" s="323"/>
      <c r="FV105" s="323"/>
      <c r="FW105" s="323"/>
      <c r="FX105" s="323"/>
      <c r="FY105" s="323"/>
      <c r="FZ105" s="323"/>
      <c r="GA105" s="323"/>
      <c r="GB105" s="323"/>
      <c r="GC105" s="323"/>
      <c r="GD105" s="323"/>
      <c r="GE105" s="323"/>
      <c r="GF105" s="323"/>
      <c r="GG105" s="323"/>
      <c r="GH105" s="323"/>
      <c r="GI105" s="323"/>
      <c r="GJ105" s="323"/>
      <c r="GK105" s="323"/>
      <c r="GL105" s="323"/>
      <c r="GM105" s="323"/>
      <c r="GN105" s="323"/>
      <c r="GO105" s="323"/>
      <c r="GP105" s="323"/>
      <c r="GQ105" s="323"/>
      <c r="GR105" s="323"/>
      <c r="GS105" s="323"/>
      <c r="GT105" s="323"/>
      <c r="GU105" s="323"/>
      <c r="GV105" s="323"/>
      <c r="GW105" s="323"/>
      <c r="GX105" s="323"/>
      <c r="GY105" s="323"/>
      <c r="GZ105" s="323"/>
      <c r="HA105" s="323"/>
      <c r="HB105" s="323"/>
      <c r="HC105" s="323"/>
      <c r="HD105" s="323"/>
      <c r="HE105" s="323"/>
      <c r="HF105" s="323"/>
      <c r="HG105" s="323"/>
      <c r="HH105" s="323"/>
      <c r="HI105" s="323"/>
      <c r="HJ105" s="323"/>
      <c r="HK105" s="323"/>
      <c r="HL105" s="323"/>
      <c r="HM105" s="323"/>
      <c r="HN105" s="323"/>
      <c r="HO105" s="323"/>
      <c r="HP105" s="323"/>
      <c r="HQ105" s="323"/>
      <c r="HR105" s="323"/>
      <c r="HS105" s="323"/>
      <c r="HT105" s="323"/>
      <c r="HU105" s="323"/>
      <c r="HV105" s="323"/>
      <c r="HW105" s="323"/>
      <c r="HX105" s="323"/>
      <c r="HY105" s="323"/>
      <c r="HZ105" s="323"/>
      <c r="IA105" s="323"/>
      <c r="IB105" s="323"/>
      <c r="IC105" s="323"/>
    </row>
    <row r="106" spans="1:237" s="324" customFormat="1" ht="15" x14ac:dyDescent="0.25">
      <c r="A106" s="320">
        <v>94</v>
      </c>
      <c r="B106" s="321" t="s">
        <v>2874</v>
      </c>
      <c r="C106" s="321" t="s">
        <v>2875</v>
      </c>
      <c r="D106" s="320">
        <v>90</v>
      </c>
      <c r="E106" s="322" t="str">
        <f t="shared" si="1"/>
        <v>Xuất sắc</v>
      </c>
      <c r="F106" s="320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3"/>
      <c r="AD106" s="323"/>
      <c r="AE106" s="323"/>
      <c r="AF106" s="323"/>
      <c r="AG106" s="323"/>
      <c r="AH106" s="323"/>
      <c r="AI106" s="323"/>
      <c r="AJ106" s="323"/>
      <c r="AK106" s="323"/>
      <c r="AL106" s="323"/>
      <c r="AM106" s="323"/>
      <c r="AN106" s="323"/>
      <c r="AO106" s="323"/>
      <c r="AP106" s="323"/>
      <c r="AQ106" s="323"/>
      <c r="AR106" s="323"/>
      <c r="AS106" s="323"/>
      <c r="AT106" s="323"/>
      <c r="AU106" s="323"/>
      <c r="AV106" s="323"/>
      <c r="AW106" s="323"/>
      <c r="AX106" s="323"/>
      <c r="AY106" s="323"/>
      <c r="AZ106" s="323"/>
      <c r="BA106" s="323"/>
      <c r="BB106" s="323"/>
      <c r="BC106" s="323"/>
      <c r="BD106" s="323"/>
      <c r="BE106" s="323"/>
      <c r="BF106" s="323"/>
      <c r="BG106" s="323"/>
      <c r="BH106" s="323"/>
      <c r="BI106" s="323"/>
      <c r="BJ106" s="323"/>
      <c r="BK106" s="323"/>
      <c r="BL106" s="323"/>
      <c r="BM106" s="323"/>
      <c r="BN106" s="323"/>
      <c r="BO106" s="323"/>
      <c r="BP106" s="323"/>
      <c r="BQ106" s="323"/>
      <c r="BR106" s="323"/>
      <c r="BS106" s="323"/>
      <c r="BT106" s="323"/>
      <c r="BU106" s="323"/>
      <c r="BV106" s="323"/>
      <c r="BW106" s="323"/>
      <c r="BX106" s="323"/>
      <c r="BY106" s="323"/>
      <c r="BZ106" s="323"/>
      <c r="CA106" s="323"/>
      <c r="CB106" s="323"/>
      <c r="CC106" s="323"/>
      <c r="CD106" s="323"/>
      <c r="CE106" s="323"/>
      <c r="CF106" s="323"/>
      <c r="CG106" s="323"/>
      <c r="CH106" s="323"/>
      <c r="CI106" s="323"/>
      <c r="CJ106" s="323"/>
      <c r="CK106" s="323"/>
      <c r="CL106" s="323"/>
      <c r="CM106" s="323"/>
      <c r="CN106" s="323"/>
      <c r="CO106" s="323"/>
      <c r="CP106" s="323"/>
      <c r="CQ106" s="323"/>
      <c r="CR106" s="323"/>
      <c r="CS106" s="323"/>
      <c r="CT106" s="323"/>
      <c r="CU106" s="323"/>
      <c r="CV106" s="323"/>
      <c r="CW106" s="323"/>
      <c r="CX106" s="323"/>
      <c r="CY106" s="323"/>
      <c r="CZ106" s="323"/>
      <c r="DA106" s="323"/>
      <c r="DB106" s="323"/>
      <c r="DC106" s="323"/>
      <c r="DD106" s="323"/>
      <c r="DE106" s="323"/>
      <c r="DF106" s="323"/>
      <c r="DG106" s="323"/>
      <c r="DH106" s="323"/>
      <c r="DI106" s="323"/>
      <c r="DJ106" s="323"/>
      <c r="DK106" s="323"/>
      <c r="DL106" s="323"/>
      <c r="DM106" s="323"/>
      <c r="DN106" s="323"/>
      <c r="DO106" s="323"/>
      <c r="DP106" s="323"/>
      <c r="DQ106" s="323"/>
      <c r="DR106" s="323"/>
      <c r="DS106" s="323"/>
      <c r="DT106" s="323"/>
      <c r="DU106" s="323"/>
      <c r="DV106" s="323"/>
      <c r="DW106" s="323"/>
      <c r="DX106" s="323"/>
      <c r="DY106" s="323"/>
      <c r="DZ106" s="323"/>
      <c r="EA106" s="323"/>
      <c r="EB106" s="323"/>
      <c r="EC106" s="323"/>
      <c r="ED106" s="323"/>
      <c r="EE106" s="323"/>
      <c r="EF106" s="323"/>
      <c r="EG106" s="323"/>
      <c r="EH106" s="323"/>
      <c r="EI106" s="323"/>
      <c r="EJ106" s="323"/>
      <c r="EK106" s="323"/>
      <c r="EL106" s="323"/>
      <c r="EM106" s="323"/>
      <c r="EN106" s="323"/>
      <c r="EO106" s="323"/>
      <c r="EP106" s="323"/>
      <c r="EQ106" s="323"/>
      <c r="ER106" s="323"/>
      <c r="ES106" s="323"/>
      <c r="ET106" s="323"/>
      <c r="EU106" s="323"/>
      <c r="EV106" s="323"/>
      <c r="EW106" s="323"/>
      <c r="EX106" s="323"/>
      <c r="EY106" s="323"/>
      <c r="EZ106" s="323"/>
      <c r="FA106" s="323"/>
      <c r="FB106" s="323"/>
      <c r="FC106" s="323"/>
      <c r="FD106" s="323"/>
      <c r="FE106" s="323"/>
      <c r="FF106" s="323"/>
      <c r="FG106" s="323"/>
      <c r="FH106" s="323"/>
      <c r="FI106" s="323"/>
      <c r="FJ106" s="323"/>
      <c r="FK106" s="323"/>
      <c r="FL106" s="323"/>
      <c r="FM106" s="323"/>
      <c r="FN106" s="323"/>
      <c r="FO106" s="323"/>
      <c r="FP106" s="323"/>
      <c r="FQ106" s="323"/>
      <c r="FR106" s="323"/>
      <c r="FS106" s="323"/>
      <c r="FT106" s="323"/>
      <c r="FU106" s="323"/>
      <c r="FV106" s="323"/>
      <c r="FW106" s="323"/>
      <c r="FX106" s="323"/>
      <c r="FY106" s="323"/>
      <c r="FZ106" s="323"/>
      <c r="GA106" s="323"/>
      <c r="GB106" s="323"/>
      <c r="GC106" s="323"/>
      <c r="GD106" s="323"/>
      <c r="GE106" s="323"/>
      <c r="GF106" s="323"/>
      <c r="GG106" s="323"/>
      <c r="GH106" s="323"/>
      <c r="GI106" s="323"/>
      <c r="GJ106" s="323"/>
      <c r="GK106" s="323"/>
      <c r="GL106" s="323"/>
      <c r="GM106" s="323"/>
      <c r="GN106" s="323"/>
      <c r="GO106" s="323"/>
      <c r="GP106" s="323"/>
      <c r="GQ106" s="323"/>
      <c r="GR106" s="323"/>
      <c r="GS106" s="323"/>
      <c r="GT106" s="323"/>
      <c r="GU106" s="323"/>
      <c r="GV106" s="323"/>
      <c r="GW106" s="323"/>
      <c r="GX106" s="323"/>
      <c r="GY106" s="323"/>
      <c r="GZ106" s="323"/>
      <c r="HA106" s="323"/>
      <c r="HB106" s="323"/>
      <c r="HC106" s="323"/>
      <c r="HD106" s="323"/>
      <c r="HE106" s="323"/>
      <c r="HF106" s="323"/>
      <c r="HG106" s="323"/>
      <c r="HH106" s="323"/>
      <c r="HI106" s="323"/>
      <c r="HJ106" s="323"/>
      <c r="HK106" s="323"/>
      <c r="HL106" s="323"/>
      <c r="HM106" s="323"/>
      <c r="HN106" s="323"/>
      <c r="HO106" s="323"/>
      <c r="HP106" s="323"/>
      <c r="HQ106" s="323"/>
      <c r="HR106" s="323"/>
      <c r="HS106" s="323"/>
      <c r="HT106" s="323"/>
      <c r="HU106" s="323"/>
      <c r="HV106" s="323"/>
      <c r="HW106" s="323"/>
      <c r="HX106" s="323"/>
      <c r="HY106" s="323"/>
      <c r="HZ106" s="323"/>
      <c r="IA106" s="323"/>
      <c r="IB106" s="323"/>
      <c r="IC106" s="323"/>
    </row>
    <row r="107" spans="1:237" s="324" customFormat="1" ht="15" x14ac:dyDescent="0.25">
      <c r="A107" s="320">
        <v>95</v>
      </c>
      <c r="B107" s="321" t="s">
        <v>2876</v>
      </c>
      <c r="C107" s="321" t="s">
        <v>2877</v>
      </c>
      <c r="D107" s="320">
        <v>90</v>
      </c>
      <c r="E107" s="322" t="str">
        <f t="shared" ref="E107:E121" si="2">IF(D107&gt;=90,"Xuất sắc",IF(D107&gt;=80,"Tốt",IF(D107&gt;=65,"Khá",IF(D107&gt;=50,"Trung bình",IF(D107&gt;=35,"Yếu","Kém")))))</f>
        <v>Xuất sắc</v>
      </c>
      <c r="F107" s="320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23"/>
      <c r="AD107" s="323"/>
      <c r="AE107" s="323"/>
      <c r="AF107" s="323"/>
      <c r="AG107" s="323"/>
      <c r="AH107" s="323"/>
      <c r="AI107" s="323"/>
      <c r="AJ107" s="323"/>
      <c r="AK107" s="323"/>
      <c r="AL107" s="323"/>
      <c r="AM107" s="323"/>
      <c r="AN107" s="323"/>
      <c r="AO107" s="323"/>
      <c r="AP107" s="323"/>
      <c r="AQ107" s="323"/>
      <c r="AR107" s="323"/>
      <c r="AS107" s="323"/>
      <c r="AT107" s="323"/>
      <c r="AU107" s="323"/>
      <c r="AV107" s="323"/>
      <c r="AW107" s="323"/>
      <c r="AX107" s="323"/>
      <c r="AY107" s="323"/>
      <c r="AZ107" s="323"/>
      <c r="BA107" s="323"/>
      <c r="BB107" s="323"/>
      <c r="BC107" s="323"/>
      <c r="BD107" s="323"/>
      <c r="BE107" s="323"/>
      <c r="BF107" s="323"/>
      <c r="BG107" s="323"/>
      <c r="BH107" s="323"/>
      <c r="BI107" s="323"/>
      <c r="BJ107" s="323"/>
      <c r="BK107" s="323"/>
      <c r="BL107" s="323"/>
      <c r="BM107" s="323"/>
      <c r="BN107" s="323"/>
      <c r="BO107" s="323"/>
      <c r="BP107" s="323"/>
      <c r="BQ107" s="323"/>
      <c r="BR107" s="323"/>
      <c r="BS107" s="323"/>
      <c r="BT107" s="323"/>
      <c r="BU107" s="323"/>
      <c r="BV107" s="323"/>
      <c r="BW107" s="323"/>
      <c r="BX107" s="323"/>
      <c r="BY107" s="323"/>
      <c r="BZ107" s="323"/>
      <c r="CA107" s="323"/>
      <c r="CB107" s="323"/>
      <c r="CC107" s="323"/>
      <c r="CD107" s="323"/>
      <c r="CE107" s="323"/>
      <c r="CF107" s="323"/>
      <c r="CG107" s="323"/>
      <c r="CH107" s="323"/>
      <c r="CI107" s="323"/>
      <c r="CJ107" s="323"/>
      <c r="CK107" s="323"/>
      <c r="CL107" s="323"/>
      <c r="CM107" s="323"/>
      <c r="CN107" s="323"/>
      <c r="CO107" s="323"/>
      <c r="CP107" s="323"/>
      <c r="CQ107" s="323"/>
      <c r="CR107" s="323"/>
      <c r="CS107" s="323"/>
      <c r="CT107" s="323"/>
      <c r="CU107" s="323"/>
      <c r="CV107" s="323"/>
      <c r="CW107" s="323"/>
      <c r="CX107" s="323"/>
      <c r="CY107" s="323"/>
      <c r="CZ107" s="323"/>
      <c r="DA107" s="323"/>
      <c r="DB107" s="323"/>
      <c r="DC107" s="323"/>
      <c r="DD107" s="323"/>
      <c r="DE107" s="323"/>
      <c r="DF107" s="323"/>
      <c r="DG107" s="323"/>
      <c r="DH107" s="323"/>
      <c r="DI107" s="323"/>
      <c r="DJ107" s="323"/>
      <c r="DK107" s="323"/>
      <c r="DL107" s="323"/>
      <c r="DM107" s="323"/>
      <c r="DN107" s="323"/>
      <c r="DO107" s="323"/>
      <c r="DP107" s="323"/>
      <c r="DQ107" s="323"/>
      <c r="DR107" s="323"/>
      <c r="DS107" s="323"/>
      <c r="DT107" s="323"/>
      <c r="DU107" s="323"/>
      <c r="DV107" s="323"/>
      <c r="DW107" s="323"/>
      <c r="DX107" s="323"/>
      <c r="DY107" s="323"/>
      <c r="DZ107" s="323"/>
      <c r="EA107" s="323"/>
      <c r="EB107" s="323"/>
      <c r="EC107" s="323"/>
      <c r="ED107" s="323"/>
      <c r="EE107" s="323"/>
      <c r="EF107" s="323"/>
      <c r="EG107" s="323"/>
      <c r="EH107" s="323"/>
      <c r="EI107" s="323"/>
      <c r="EJ107" s="323"/>
      <c r="EK107" s="323"/>
      <c r="EL107" s="323"/>
      <c r="EM107" s="323"/>
      <c r="EN107" s="323"/>
      <c r="EO107" s="323"/>
      <c r="EP107" s="323"/>
      <c r="EQ107" s="323"/>
      <c r="ER107" s="323"/>
      <c r="ES107" s="323"/>
      <c r="ET107" s="323"/>
      <c r="EU107" s="323"/>
      <c r="EV107" s="323"/>
      <c r="EW107" s="323"/>
      <c r="EX107" s="323"/>
      <c r="EY107" s="323"/>
      <c r="EZ107" s="323"/>
      <c r="FA107" s="323"/>
      <c r="FB107" s="323"/>
      <c r="FC107" s="323"/>
      <c r="FD107" s="323"/>
      <c r="FE107" s="323"/>
      <c r="FF107" s="323"/>
      <c r="FG107" s="323"/>
      <c r="FH107" s="323"/>
      <c r="FI107" s="323"/>
      <c r="FJ107" s="323"/>
      <c r="FK107" s="323"/>
      <c r="FL107" s="323"/>
      <c r="FM107" s="323"/>
      <c r="FN107" s="323"/>
      <c r="FO107" s="323"/>
      <c r="FP107" s="323"/>
      <c r="FQ107" s="323"/>
      <c r="FR107" s="323"/>
      <c r="FS107" s="323"/>
      <c r="FT107" s="323"/>
      <c r="FU107" s="323"/>
      <c r="FV107" s="323"/>
      <c r="FW107" s="323"/>
      <c r="FX107" s="323"/>
      <c r="FY107" s="323"/>
      <c r="FZ107" s="323"/>
      <c r="GA107" s="323"/>
      <c r="GB107" s="323"/>
      <c r="GC107" s="323"/>
      <c r="GD107" s="323"/>
      <c r="GE107" s="323"/>
      <c r="GF107" s="323"/>
      <c r="GG107" s="323"/>
      <c r="GH107" s="323"/>
      <c r="GI107" s="323"/>
      <c r="GJ107" s="323"/>
      <c r="GK107" s="323"/>
      <c r="GL107" s="323"/>
      <c r="GM107" s="323"/>
      <c r="GN107" s="323"/>
      <c r="GO107" s="323"/>
      <c r="GP107" s="323"/>
      <c r="GQ107" s="323"/>
      <c r="GR107" s="323"/>
      <c r="GS107" s="323"/>
      <c r="GT107" s="323"/>
      <c r="GU107" s="323"/>
      <c r="GV107" s="323"/>
      <c r="GW107" s="323"/>
      <c r="GX107" s="323"/>
      <c r="GY107" s="323"/>
      <c r="GZ107" s="323"/>
      <c r="HA107" s="323"/>
      <c r="HB107" s="323"/>
      <c r="HC107" s="323"/>
      <c r="HD107" s="323"/>
      <c r="HE107" s="323"/>
      <c r="HF107" s="323"/>
      <c r="HG107" s="323"/>
      <c r="HH107" s="323"/>
      <c r="HI107" s="323"/>
      <c r="HJ107" s="323"/>
      <c r="HK107" s="323"/>
      <c r="HL107" s="323"/>
      <c r="HM107" s="323"/>
      <c r="HN107" s="323"/>
      <c r="HO107" s="323"/>
      <c r="HP107" s="323"/>
      <c r="HQ107" s="323"/>
      <c r="HR107" s="323"/>
      <c r="HS107" s="323"/>
      <c r="HT107" s="323"/>
      <c r="HU107" s="323"/>
      <c r="HV107" s="323"/>
      <c r="HW107" s="323"/>
      <c r="HX107" s="323"/>
      <c r="HY107" s="323"/>
      <c r="HZ107" s="323"/>
      <c r="IA107" s="323"/>
      <c r="IB107" s="323"/>
      <c r="IC107" s="323"/>
    </row>
    <row r="108" spans="1:237" s="324" customFormat="1" ht="15" x14ac:dyDescent="0.25">
      <c r="A108" s="320">
        <v>96</v>
      </c>
      <c r="B108" s="321" t="s">
        <v>2878</v>
      </c>
      <c r="C108" s="321" t="s">
        <v>2879</v>
      </c>
      <c r="D108" s="320">
        <v>90</v>
      </c>
      <c r="E108" s="322" t="str">
        <f t="shared" si="2"/>
        <v>Xuất sắc</v>
      </c>
      <c r="F108" s="320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  <c r="Z108" s="323"/>
      <c r="AA108" s="323"/>
      <c r="AB108" s="323"/>
      <c r="AC108" s="323"/>
      <c r="AD108" s="323"/>
      <c r="AE108" s="323"/>
      <c r="AF108" s="323"/>
      <c r="AG108" s="323"/>
      <c r="AH108" s="323"/>
      <c r="AI108" s="323"/>
      <c r="AJ108" s="323"/>
      <c r="AK108" s="323"/>
      <c r="AL108" s="323"/>
      <c r="AM108" s="323"/>
      <c r="AN108" s="323"/>
      <c r="AO108" s="323"/>
      <c r="AP108" s="323"/>
      <c r="AQ108" s="323"/>
      <c r="AR108" s="323"/>
      <c r="AS108" s="323"/>
      <c r="AT108" s="323"/>
      <c r="AU108" s="323"/>
      <c r="AV108" s="323"/>
      <c r="AW108" s="323"/>
      <c r="AX108" s="323"/>
      <c r="AY108" s="323"/>
      <c r="AZ108" s="323"/>
      <c r="BA108" s="323"/>
      <c r="BB108" s="323"/>
      <c r="BC108" s="323"/>
      <c r="BD108" s="323"/>
      <c r="BE108" s="323"/>
      <c r="BF108" s="323"/>
      <c r="BG108" s="323"/>
      <c r="BH108" s="323"/>
      <c r="BI108" s="323"/>
      <c r="BJ108" s="323"/>
      <c r="BK108" s="323"/>
      <c r="BL108" s="323"/>
      <c r="BM108" s="323"/>
      <c r="BN108" s="323"/>
      <c r="BO108" s="323"/>
      <c r="BP108" s="323"/>
      <c r="BQ108" s="323"/>
      <c r="BR108" s="323"/>
      <c r="BS108" s="323"/>
      <c r="BT108" s="323"/>
      <c r="BU108" s="323"/>
      <c r="BV108" s="323"/>
      <c r="BW108" s="323"/>
      <c r="BX108" s="323"/>
      <c r="BY108" s="323"/>
      <c r="BZ108" s="323"/>
      <c r="CA108" s="323"/>
      <c r="CB108" s="323"/>
      <c r="CC108" s="323"/>
      <c r="CD108" s="323"/>
      <c r="CE108" s="323"/>
      <c r="CF108" s="323"/>
      <c r="CG108" s="323"/>
      <c r="CH108" s="323"/>
      <c r="CI108" s="323"/>
      <c r="CJ108" s="323"/>
      <c r="CK108" s="323"/>
      <c r="CL108" s="323"/>
      <c r="CM108" s="323"/>
      <c r="CN108" s="323"/>
      <c r="CO108" s="323"/>
      <c r="CP108" s="323"/>
      <c r="CQ108" s="323"/>
      <c r="CR108" s="323"/>
      <c r="CS108" s="323"/>
      <c r="CT108" s="323"/>
      <c r="CU108" s="323"/>
      <c r="CV108" s="323"/>
      <c r="CW108" s="323"/>
      <c r="CX108" s="323"/>
      <c r="CY108" s="323"/>
      <c r="CZ108" s="323"/>
      <c r="DA108" s="323"/>
      <c r="DB108" s="323"/>
      <c r="DC108" s="323"/>
      <c r="DD108" s="323"/>
      <c r="DE108" s="323"/>
      <c r="DF108" s="323"/>
      <c r="DG108" s="323"/>
      <c r="DH108" s="323"/>
      <c r="DI108" s="323"/>
      <c r="DJ108" s="323"/>
      <c r="DK108" s="323"/>
      <c r="DL108" s="323"/>
      <c r="DM108" s="323"/>
      <c r="DN108" s="323"/>
      <c r="DO108" s="323"/>
      <c r="DP108" s="323"/>
      <c r="DQ108" s="323"/>
      <c r="DR108" s="323"/>
      <c r="DS108" s="323"/>
      <c r="DT108" s="323"/>
      <c r="DU108" s="323"/>
      <c r="DV108" s="323"/>
      <c r="DW108" s="323"/>
      <c r="DX108" s="323"/>
      <c r="DY108" s="323"/>
      <c r="DZ108" s="323"/>
      <c r="EA108" s="323"/>
      <c r="EB108" s="323"/>
      <c r="EC108" s="323"/>
      <c r="ED108" s="323"/>
      <c r="EE108" s="323"/>
      <c r="EF108" s="323"/>
      <c r="EG108" s="323"/>
      <c r="EH108" s="323"/>
      <c r="EI108" s="323"/>
      <c r="EJ108" s="323"/>
      <c r="EK108" s="323"/>
      <c r="EL108" s="323"/>
      <c r="EM108" s="323"/>
      <c r="EN108" s="323"/>
      <c r="EO108" s="323"/>
      <c r="EP108" s="323"/>
      <c r="EQ108" s="323"/>
      <c r="ER108" s="323"/>
      <c r="ES108" s="323"/>
      <c r="ET108" s="323"/>
      <c r="EU108" s="323"/>
      <c r="EV108" s="323"/>
      <c r="EW108" s="323"/>
      <c r="EX108" s="323"/>
      <c r="EY108" s="323"/>
      <c r="EZ108" s="323"/>
      <c r="FA108" s="323"/>
      <c r="FB108" s="323"/>
      <c r="FC108" s="323"/>
      <c r="FD108" s="323"/>
      <c r="FE108" s="323"/>
      <c r="FF108" s="323"/>
      <c r="FG108" s="323"/>
      <c r="FH108" s="323"/>
      <c r="FI108" s="323"/>
      <c r="FJ108" s="323"/>
      <c r="FK108" s="323"/>
      <c r="FL108" s="323"/>
      <c r="FM108" s="323"/>
      <c r="FN108" s="323"/>
      <c r="FO108" s="323"/>
      <c r="FP108" s="323"/>
      <c r="FQ108" s="323"/>
      <c r="FR108" s="323"/>
      <c r="FS108" s="323"/>
      <c r="FT108" s="323"/>
      <c r="FU108" s="323"/>
      <c r="FV108" s="323"/>
      <c r="FW108" s="323"/>
      <c r="FX108" s="323"/>
      <c r="FY108" s="323"/>
      <c r="FZ108" s="323"/>
      <c r="GA108" s="323"/>
      <c r="GB108" s="323"/>
      <c r="GC108" s="323"/>
      <c r="GD108" s="323"/>
      <c r="GE108" s="323"/>
      <c r="GF108" s="323"/>
      <c r="GG108" s="323"/>
      <c r="GH108" s="323"/>
      <c r="GI108" s="323"/>
      <c r="GJ108" s="323"/>
      <c r="GK108" s="323"/>
      <c r="GL108" s="323"/>
      <c r="GM108" s="323"/>
      <c r="GN108" s="323"/>
      <c r="GO108" s="323"/>
      <c r="GP108" s="323"/>
      <c r="GQ108" s="323"/>
      <c r="GR108" s="323"/>
      <c r="GS108" s="323"/>
      <c r="GT108" s="323"/>
      <c r="GU108" s="323"/>
      <c r="GV108" s="323"/>
      <c r="GW108" s="323"/>
      <c r="GX108" s="323"/>
      <c r="GY108" s="323"/>
      <c r="GZ108" s="323"/>
      <c r="HA108" s="323"/>
      <c r="HB108" s="323"/>
      <c r="HC108" s="323"/>
      <c r="HD108" s="323"/>
      <c r="HE108" s="323"/>
      <c r="HF108" s="323"/>
      <c r="HG108" s="323"/>
      <c r="HH108" s="323"/>
      <c r="HI108" s="323"/>
      <c r="HJ108" s="323"/>
      <c r="HK108" s="323"/>
      <c r="HL108" s="323"/>
      <c r="HM108" s="323"/>
      <c r="HN108" s="323"/>
      <c r="HO108" s="323"/>
      <c r="HP108" s="323"/>
      <c r="HQ108" s="323"/>
      <c r="HR108" s="323"/>
      <c r="HS108" s="323"/>
      <c r="HT108" s="323"/>
      <c r="HU108" s="323"/>
      <c r="HV108" s="323"/>
      <c r="HW108" s="323"/>
      <c r="HX108" s="323"/>
      <c r="HY108" s="323"/>
      <c r="HZ108" s="323"/>
      <c r="IA108" s="323"/>
      <c r="IB108" s="323"/>
      <c r="IC108" s="323"/>
    </row>
    <row r="109" spans="1:237" s="324" customFormat="1" ht="15" x14ac:dyDescent="0.25">
      <c r="A109" s="320">
        <v>97</v>
      </c>
      <c r="B109" s="321" t="s">
        <v>2880</v>
      </c>
      <c r="C109" s="321" t="s">
        <v>2881</v>
      </c>
      <c r="D109" s="320">
        <v>85</v>
      </c>
      <c r="E109" s="322" t="str">
        <f t="shared" si="2"/>
        <v>Tốt</v>
      </c>
      <c r="F109" s="320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  <c r="Y109" s="323"/>
      <c r="Z109" s="323"/>
      <c r="AA109" s="323"/>
      <c r="AB109" s="323"/>
      <c r="AC109" s="323"/>
      <c r="AD109" s="323"/>
      <c r="AE109" s="323"/>
      <c r="AF109" s="323"/>
      <c r="AG109" s="323"/>
      <c r="AH109" s="323"/>
      <c r="AI109" s="323"/>
      <c r="AJ109" s="323"/>
      <c r="AK109" s="323"/>
      <c r="AL109" s="323"/>
      <c r="AM109" s="323"/>
      <c r="AN109" s="323"/>
      <c r="AO109" s="323"/>
      <c r="AP109" s="323"/>
      <c r="AQ109" s="323"/>
      <c r="AR109" s="323"/>
      <c r="AS109" s="323"/>
      <c r="AT109" s="323"/>
      <c r="AU109" s="323"/>
      <c r="AV109" s="323"/>
      <c r="AW109" s="323"/>
      <c r="AX109" s="323"/>
      <c r="AY109" s="323"/>
      <c r="AZ109" s="323"/>
      <c r="BA109" s="323"/>
      <c r="BB109" s="323"/>
      <c r="BC109" s="323"/>
      <c r="BD109" s="323"/>
      <c r="BE109" s="323"/>
      <c r="BF109" s="323"/>
      <c r="BG109" s="323"/>
      <c r="BH109" s="323"/>
      <c r="BI109" s="323"/>
      <c r="BJ109" s="323"/>
      <c r="BK109" s="323"/>
      <c r="BL109" s="323"/>
      <c r="BM109" s="323"/>
      <c r="BN109" s="323"/>
      <c r="BO109" s="323"/>
      <c r="BP109" s="323"/>
      <c r="BQ109" s="323"/>
      <c r="BR109" s="323"/>
      <c r="BS109" s="323"/>
      <c r="BT109" s="323"/>
      <c r="BU109" s="323"/>
      <c r="BV109" s="323"/>
      <c r="BW109" s="323"/>
      <c r="BX109" s="323"/>
      <c r="BY109" s="323"/>
      <c r="BZ109" s="323"/>
      <c r="CA109" s="323"/>
      <c r="CB109" s="323"/>
      <c r="CC109" s="323"/>
      <c r="CD109" s="323"/>
      <c r="CE109" s="323"/>
      <c r="CF109" s="323"/>
      <c r="CG109" s="323"/>
      <c r="CH109" s="323"/>
      <c r="CI109" s="323"/>
      <c r="CJ109" s="323"/>
      <c r="CK109" s="323"/>
      <c r="CL109" s="323"/>
      <c r="CM109" s="323"/>
      <c r="CN109" s="323"/>
      <c r="CO109" s="323"/>
      <c r="CP109" s="323"/>
      <c r="CQ109" s="323"/>
      <c r="CR109" s="323"/>
      <c r="CS109" s="323"/>
      <c r="CT109" s="323"/>
      <c r="CU109" s="323"/>
      <c r="CV109" s="323"/>
      <c r="CW109" s="323"/>
      <c r="CX109" s="323"/>
      <c r="CY109" s="323"/>
      <c r="CZ109" s="323"/>
      <c r="DA109" s="323"/>
      <c r="DB109" s="323"/>
      <c r="DC109" s="323"/>
      <c r="DD109" s="323"/>
      <c r="DE109" s="323"/>
      <c r="DF109" s="323"/>
      <c r="DG109" s="323"/>
      <c r="DH109" s="323"/>
      <c r="DI109" s="323"/>
      <c r="DJ109" s="323"/>
      <c r="DK109" s="323"/>
      <c r="DL109" s="323"/>
      <c r="DM109" s="323"/>
      <c r="DN109" s="323"/>
      <c r="DO109" s="323"/>
      <c r="DP109" s="323"/>
      <c r="DQ109" s="323"/>
      <c r="DR109" s="323"/>
      <c r="DS109" s="323"/>
      <c r="DT109" s="323"/>
      <c r="DU109" s="323"/>
      <c r="DV109" s="323"/>
      <c r="DW109" s="323"/>
      <c r="DX109" s="323"/>
      <c r="DY109" s="323"/>
      <c r="DZ109" s="323"/>
      <c r="EA109" s="323"/>
      <c r="EB109" s="323"/>
      <c r="EC109" s="323"/>
      <c r="ED109" s="323"/>
      <c r="EE109" s="323"/>
      <c r="EF109" s="323"/>
      <c r="EG109" s="323"/>
      <c r="EH109" s="323"/>
      <c r="EI109" s="323"/>
      <c r="EJ109" s="323"/>
      <c r="EK109" s="323"/>
      <c r="EL109" s="323"/>
      <c r="EM109" s="323"/>
      <c r="EN109" s="323"/>
      <c r="EO109" s="323"/>
      <c r="EP109" s="323"/>
      <c r="EQ109" s="323"/>
      <c r="ER109" s="323"/>
      <c r="ES109" s="323"/>
      <c r="ET109" s="323"/>
      <c r="EU109" s="323"/>
      <c r="EV109" s="323"/>
      <c r="EW109" s="323"/>
      <c r="EX109" s="323"/>
      <c r="EY109" s="323"/>
      <c r="EZ109" s="323"/>
      <c r="FA109" s="323"/>
      <c r="FB109" s="323"/>
      <c r="FC109" s="323"/>
      <c r="FD109" s="323"/>
      <c r="FE109" s="323"/>
      <c r="FF109" s="323"/>
      <c r="FG109" s="323"/>
      <c r="FH109" s="323"/>
      <c r="FI109" s="323"/>
      <c r="FJ109" s="323"/>
      <c r="FK109" s="323"/>
      <c r="FL109" s="323"/>
      <c r="FM109" s="323"/>
      <c r="FN109" s="323"/>
      <c r="FO109" s="323"/>
      <c r="FP109" s="323"/>
      <c r="FQ109" s="323"/>
      <c r="FR109" s="323"/>
      <c r="FS109" s="323"/>
      <c r="FT109" s="323"/>
      <c r="FU109" s="323"/>
      <c r="FV109" s="323"/>
      <c r="FW109" s="323"/>
      <c r="FX109" s="323"/>
      <c r="FY109" s="323"/>
      <c r="FZ109" s="323"/>
      <c r="GA109" s="323"/>
      <c r="GB109" s="323"/>
      <c r="GC109" s="323"/>
      <c r="GD109" s="323"/>
      <c r="GE109" s="323"/>
      <c r="GF109" s="323"/>
      <c r="GG109" s="323"/>
      <c r="GH109" s="323"/>
      <c r="GI109" s="323"/>
      <c r="GJ109" s="323"/>
      <c r="GK109" s="323"/>
      <c r="GL109" s="323"/>
      <c r="GM109" s="323"/>
      <c r="GN109" s="323"/>
      <c r="GO109" s="323"/>
      <c r="GP109" s="323"/>
      <c r="GQ109" s="323"/>
      <c r="GR109" s="323"/>
      <c r="GS109" s="323"/>
      <c r="GT109" s="323"/>
      <c r="GU109" s="323"/>
      <c r="GV109" s="323"/>
      <c r="GW109" s="323"/>
      <c r="GX109" s="323"/>
      <c r="GY109" s="323"/>
      <c r="GZ109" s="323"/>
      <c r="HA109" s="323"/>
      <c r="HB109" s="323"/>
      <c r="HC109" s="323"/>
      <c r="HD109" s="323"/>
      <c r="HE109" s="323"/>
      <c r="HF109" s="323"/>
      <c r="HG109" s="323"/>
      <c r="HH109" s="323"/>
      <c r="HI109" s="323"/>
      <c r="HJ109" s="323"/>
      <c r="HK109" s="323"/>
      <c r="HL109" s="323"/>
      <c r="HM109" s="323"/>
      <c r="HN109" s="323"/>
      <c r="HO109" s="323"/>
      <c r="HP109" s="323"/>
      <c r="HQ109" s="323"/>
      <c r="HR109" s="323"/>
      <c r="HS109" s="323"/>
      <c r="HT109" s="323"/>
      <c r="HU109" s="323"/>
      <c r="HV109" s="323"/>
      <c r="HW109" s="323"/>
      <c r="HX109" s="323"/>
      <c r="HY109" s="323"/>
      <c r="HZ109" s="323"/>
      <c r="IA109" s="323"/>
      <c r="IB109" s="323"/>
      <c r="IC109" s="323"/>
    </row>
    <row r="110" spans="1:237" s="324" customFormat="1" ht="15" x14ac:dyDescent="0.25">
      <c r="A110" s="320">
        <v>98</v>
      </c>
      <c r="B110" s="321" t="s">
        <v>2882</v>
      </c>
      <c r="C110" s="321" t="s">
        <v>2883</v>
      </c>
      <c r="D110" s="320">
        <v>90</v>
      </c>
      <c r="E110" s="322" t="str">
        <f t="shared" si="2"/>
        <v>Xuất sắc</v>
      </c>
      <c r="F110" s="320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  <c r="Y110" s="323"/>
      <c r="Z110" s="323"/>
      <c r="AA110" s="323"/>
      <c r="AB110" s="323"/>
      <c r="AC110" s="323"/>
      <c r="AD110" s="323"/>
      <c r="AE110" s="323"/>
      <c r="AF110" s="323"/>
      <c r="AG110" s="323"/>
      <c r="AH110" s="323"/>
      <c r="AI110" s="323"/>
      <c r="AJ110" s="323"/>
      <c r="AK110" s="323"/>
      <c r="AL110" s="323"/>
      <c r="AM110" s="323"/>
      <c r="AN110" s="323"/>
      <c r="AO110" s="323"/>
      <c r="AP110" s="323"/>
      <c r="AQ110" s="323"/>
      <c r="AR110" s="323"/>
      <c r="AS110" s="323"/>
      <c r="AT110" s="323"/>
      <c r="AU110" s="323"/>
      <c r="AV110" s="323"/>
      <c r="AW110" s="323"/>
      <c r="AX110" s="323"/>
      <c r="AY110" s="323"/>
      <c r="AZ110" s="323"/>
      <c r="BA110" s="323"/>
      <c r="BB110" s="323"/>
      <c r="BC110" s="323"/>
      <c r="BD110" s="323"/>
      <c r="BE110" s="323"/>
      <c r="BF110" s="323"/>
      <c r="BG110" s="323"/>
      <c r="BH110" s="323"/>
      <c r="BI110" s="323"/>
      <c r="BJ110" s="323"/>
      <c r="BK110" s="323"/>
      <c r="BL110" s="323"/>
      <c r="BM110" s="323"/>
      <c r="BN110" s="323"/>
      <c r="BO110" s="323"/>
      <c r="BP110" s="323"/>
      <c r="BQ110" s="323"/>
      <c r="BR110" s="323"/>
      <c r="BS110" s="323"/>
      <c r="BT110" s="323"/>
      <c r="BU110" s="323"/>
      <c r="BV110" s="323"/>
      <c r="BW110" s="323"/>
      <c r="BX110" s="323"/>
      <c r="BY110" s="323"/>
      <c r="BZ110" s="323"/>
      <c r="CA110" s="323"/>
      <c r="CB110" s="323"/>
      <c r="CC110" s="323"/>
      <c r="CD110" s="323"/>
      <c r="CE110" s="323"/>
      <c r="CF110" s="323"/>
      <c r="CG110" s="323"/>
      <c r="CH110" s="323"/>
      <c r="CI110" s="323"/>
      <c r="CJ110" s="323"/>
      <c r="CK110" s="323"/>
      <c r="CL110" s="323"/>
      <c r="CM110" s="323"/>
      <c r="CN110" s="323"/>
      <c r="CO110" s="323"/>
      <c r="CP110" s="323"/>
      <c r="CQ110" s="323"/>
      <c r="CR110" s="323"/>
      <c r="CS110" s="323"/>
      <c r="CT110" s="323"/>
      <c r="CU110" s="323"/>
      <c r="CV110" s="323"/>
      <c r="CW110" s="323"/>
      <c r="CX110" s="323"/>
      <c r="CY110" s="323"/>
      <c r="CZ110" s="323"/>
      <c r="DA110" s="323"/>
      <c r="DB110" s="323"/>
      <c r="DC110" s="323"/>
      <c r="DD110" s="323"/>
      <c r="DE110" s="323"/>
      <c r="DF110" s="323"/>
      <c r="DG110" s="323"/>
      <c r="DH110" s="323"/>
      <c r="DI110" s="323"/>
      <c r="DJ110" s="323"/>
      <c r="DK110" s="323"/>
      <c r="DL110" s="323"/>
      <c r="DM110" s="323"/>
      <c r="DN110" s="323"/>
      <c r="DO110" s="323"/>
      <c r="DP110" s="323"/>
      <c r="DQ110" s="323"/>
      <c r="DR110" s="323"/>
      <c r="DS110" s="323"/>
      <c r="DT110" s="323"/>
      <c r="DU110" s="323"/>
      <c r="DV110" s="323"/>
      <c r="DW110" s="323"/>
      <c r="DX110" s="323"/>
      <c r="DY110" s="323"/>
      <c r="DZ110" s="323"/>
      <c r="EA110" s="323"/>
      <c r="EB110" s="323"/>
      <c r="EC110" s="323"/>
      <c r="ED110" s="323"/>
      <c r="EE110" s="323"/>
      <c r="EF110" s="323"/>
      <c r="EG110" s="323"/>
      <c r="EH110" s="323"/>
      <c r="EI110" s="323"/>
      <c r="EJ110" s="323"/>
      <c r="EK110" s="323"/>
      <c r="EL110" s="323"/>
      <c r="EM110" s="323"/>
      <c r="EN110" s="323"/>
      <c r="EO110" s="323"/>
      <c r="EP110" s="323"/>
      <c r="EQ110" s="323"/>
      <c r="ER110" s="323"/>
      <c r="ES110" s="323"/>
      <c r="ET110" s="323"/>
      <c r="EU110" s="323"/>
      <c r="EV110" s="323"/>
      <c r="EW110" s="323"/>
      <c r="EX110" s="323"/>
      <c r="EY110" s="323"/>
      <c r="EZ110" s="323"/>
      <c r="FA110" s="323"/>
      <c r="FB110" s="323"/>
      <c r="FC110" s="323"/>
      <c r="FD110" s="323"/>
      <c r="FE110" s="323"/>
      <c r="FF110" s="323"/>
      <c r="FG110" s="323"/>
      <c r="FH110" s="323"/>
      <c r="FI110" s="323"/>
      <c r="FJ110" s="323"/>
      <c r="FK110" s="323"/>
      <c r="FL110" s="323"/>
      <c r="FM110" s="323"/>
      <c r="FN110" s="323"/>
      <c r="FO110" s="323"/>
      <c r="FP110" s="323"/>
      <c r="FQ110" s="323"/>
      <c r="FR110" s="323"/>
      <c r="FS110" s="323"/>
      <c r="FT110" s="323"/>
      <c r="FU110" s="323"/>
      <c r="FV110" s="323"/>
      <c r="FW110" s="323"/>
      <c r="FX110" s="323"/>
      <c r="FY110" s="323"/>
      <c r="FZ110" s="323"/>
      <c r="GA110" s="323"/>
      <c r="GB110" s="323"/>
      <c r="GC110" s="323"/>
      <c r="GD110" s="323"/>
      <c r="GE110" s="323"/>
      <c r="GF110" s="323"/>
      <c r="GG110" s="323"/>
      <c r="GH110" s="323"/>
      <c r="GI110" s="323"/>
      <c r="GJ110" s="323"/>
      <c r="GK110" s="323"/>
      <c r="GL110" s="323"/>
      <c r="GM110" s="323"/>
      <c r="GN110" s="323"/>
      <c r="GO110" s="323"/>
      <c r="GP110" s="323"/>
      <c r="GQ110" s="323"/>
      <c r="GR110" s="323"/>
      <c r="GS110" s="323"/>
      <c r="GT110" s="323"/>
      <c r="GU110" s="323"/>
      <c r="GV110" s="323"/>
      <c r="GW110" s="323"/>
      <c r="GX110" s="323"/>
      <c r="GY110" s="323"/>
      <c r="GZ110" s="323"/>
      <c r="HA110" s="323"/>
      <c r="HB110" s="323"/>
      <c r="HC110" s="323"/>
      <c r="HD110" s="323"/>
      <c r="HE110" s="323"/>
      <c r="HF110" s="323"/>
      <c r="HG110" s="323"/>
      <c r="HH110" s="323"/>
      <c r="HI110" s="323"/>
      <c r="HJ110" s="323"/>
      <c r="HK110" s="323"/>
      <c r="HL110" s="323"/>
      <c r="HM110" s="323"/>
      <c r="HN110" s="323"/>
      <c r="HO110" s="323"/>
      <c r="HP110" s="323"/>
      <c r="HQ110" s="323"/>
      <c r="HR110" s="323"/>
      <c r="HS110" s="323"/>
      <c r="HT110" s="323"/>
      <c r="HU110" s="323"/>
      <c r="HV110" s="323"/>
      <c r="HW110" s="323"/>
      <c r="HX110" s="323"/>
      <c r="HY110" s="323"/>
      <c r="HZ110" s="323"/>
      <c r="IA110" s="323"/>
      <c r="IB110" s="323"/>
      <c r="IC110" s="323"/>
    </row>
    <row r="111" spans="1:237" s="324" customFormat="1" ht="15" x14ac:dyDescent="0.25">
      <c r="A111" s="320">
        <v>99</v>
      </c>
      <c r="B111" s="321" t="s">
        <v>2884</v>
      </c>
      <c r="C111" s="321" t="s">
        <v>2885</v>
      </c>
      <c r="D111" s="320">
        <v>88</v>
      </c>
      <c r="E111" s="322" t="str">
        <f t="shared" si="2"/>
        <v>Tốt</v>
      </c>
      <c r="F111" s="320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323"/>
      <c r="AL111" s="323"/>
      <c r="AM111" s="323"/>
      <c r="AN111" s="323"/>
      <c r="AO111" s="323"/>
      <c r="AP111" s="323"/>
      <c r="AQ111" s="323"/>
      <c r="AR111" s="323"/>
      <c r="AS111" s="323"/>
      <c r="AT111" s="323"/>
      <c r="AU111" s="323"/>
      <c r="AV111" s="323"/>
      <c r="AW111" s="323"/>
      <c r="AX111" s="323"/>
      <c r="AY111" s="323"/>
      <c r="AZ111" s="323"/>
      <c r="BA111" s="323"/>
      <c r="BB111" s="323"/>
      <c r="BC111" s="323"/>
      <c r="BD111" s="323"/>
      <c r="BE111" s="323"/>
      <c r="BF111" s="323"/>
      <c r="BG111" s="323"/>
      <c r="BH111" s="323"/>
      <c r="BI111" s="323"/>
      <c r="BJ111" s="323"/>
      <c r="BK111" s="323"/>
      <c r="BL111" s="323"/>
      <c r="BM111" s="323"/>
      <c r="BN111" s="323"/>
      <c r="BO111" s="323"/>
      <c r="BP111" s="323"/>
      <c r="BQ111" s="323"/>
      <c r="BR111" s="323"/>
      <c r="BS111" s="323"/>
      <c r="BT111" s="323"/>
      <c r="BU111" s="323"/>
      <c r="BV111" s="323"/>
      <c r="BW111" s="323"/>
      <c r="BX111" s="323"/>
      <c r="BY111" s="323"/>
      <c r="BZ111" s="323"/>
      <c r="CA111" s="323"/>
      <c r="CB111" s="323"/>
      <c r="CC111" s="323"/>
      <c r="CD111" s="323"/>
      <c r="CE111" s="323"/>
      <c r="CF111" s="323"/>
      <c r="CG111" s="323"/>
      <c r="CH111" s="323"/>
      <c r="CI111" s="323"/>
      <c r="CJ111" s="323"/>
      <c r="CK111" s="323"/>
      <c r="CL111" s="323"/>
      <c r="CM111" s="323"/>
      <c r="CN111" s="323"/>
      <c r="CO111" s="323"/>
      <c r="CP111" s="323"/>
      <c r="CQ111" s="323"/>
      <c r="CR111" s="323"/>
      <c r="CS111" s="323"/>
      <c r="CT111" s="323"/>
      <c r="CU111" s="323"/>
      <c r="CV111" s="323"/>
      <c r="CW111" s="323"/>
      <c r="CX111" s="323"/>
      <c r="CY111" s="323"/>
      <c r="CZ111" s="323"/>
      <c r="DA111" s="323"/>
      <c r="DB111" s="323"/>
      <c r="DC111" s="323"/>
      <c r="DD111" s="323"/>
      <c r="DE111" s="323"/>
      <c r="DF111" s="323"/>
      <c r="DG111" s="323"/>
      <c r="DH111" s="323"/>
      <c r="DI111" s="323"/>
      <c r="DJ111" s="323"/>
      <c r="DK111" s="323"/>
      <c r="DL111" s="323"/>
      <c r="DM111" s="323"/>
      <c r="DN111" s="323"/>
      <c r="DO111" s="323"/>
      <c r="DP111" s="323"/>
      <c r="DQ111" s="323"/>
      <c r="DR111" s="323"/>
      <c r="DS111" s="323"/>
      <c r="DT111" s="323"/>
      <c r="DU111" s="323"/>
      <c r="DV111" s="323"/>
      <c r="DW111" s="323"/>
      <c r="DX111" s="323"/>
      <c r="DY111" s="323"/>
      <c r="DZ111" s="323"/>
      <c r="EA111" s="323"/>
      <c r="EB111" s="323"/>
      <c r="EC111" s="323"/>
      <c r="ED111" s="323"/>
      <c r="EE111" s="323"/>
      <c r="EF111" s="323"/>
      <c r="EG111" s="323"/>
      <c r="EH111" s="323"/>
      <c r="EI111" s="323"/>
      <c r="EJ111" s="323"/>
      <c r="EK111" s="323"/>
      <c r="EL111" s="323"/>
      <c r="EM111" s="323"/>
      <c r="EN111" s="323"/>
      <c r="EO111" s="323"/>
      <c r="EP111" s="323"/>
      <c r="EQ111" s="323"/>
      <c r="ER111" s="323"/>
      <c r="ES111" s="323"/>
      <c r="ET111" s="323"/>
      <c r="EU111" s="323"/>
      <c r="EV111" s="323"/>
      <c r="EW111" s="323"/>
      <c r="EX111" s="323"/>
      <c r="EY111" s="323"/>
      <c r="EZ111" s="323"/>
      <c r="FA111" s="323"/>
      <c r="FB111" s="323"/>
      <c r="FC111" s="323"/>
      <c r="FD111" s="323"/>
      <c r="FE111" s="323"/>
      <c r="FF111" s="323"/>
      <c r="FG111" s="323"/>
      <c r="FH111" s="323"/>
      <c r="FI111" s="323"/>
      <c r="FJ111" s="323"/>
      <c r="FK111" s="323"/>
      <c r="FL111" s="323"/>
      <c r="FM111" s="323"/>
      <c r="FN111" s="323"/>
      <c r="FO111" s="323"/>
      <c r="FP111" s="323"/>
      <c r="FQ111" s="323"/>
      <c r="FR111" s="323"/>
      <c r="FS111" s="323"/>
      <c r="FT111" s="323"/>
      <c r="FU111" s="323"/>
      <c r="FV111" s="323"/>
      <c r="FW111" s="323"/>
      <c r="FX111" s="323"/>
      <c r="FY111" s="323"/>
      <c r="FZ111" s="323"/>
      <c r="GA111" s="323"/>
      <c r="GB111" s="323"/>
      <c r="GC111" s="323"/>
      <c r="GD111" s="323"/>
      <c r="GE111" s="323"/>
      <c r="GF111" s="323"/>
      <c r="GG111" s="323"/>
      <c r="GH111" s="323"/>
      <c r="GI111" s="323"/>
      <c r="GJ111" s="323"/>
      <c r="GK111" s="323"/>
      <c r="GL111" s="323"/>
      <c r="GM111" s="323"/>
      <c r="GN111" s="323"/>
      <c r="GO111" s="323"/>
      <c r="GP111" s="323"/>
      <c r="GQ111" s="323"/>
      <c r="GR111" s="323"/>
      <c r="GS111" s="323"/>
      <c r="GT111" s="323"/>
      <c r="GU111" s="323"/>
      <c r="GV111" s="323"/>
      <c r="GW111" s="323"/>
      <c r="GX111" s="323"/>
      <c r="GY111" s="323"/>
      <c r="GZ111" s="323"/>
      <c r="HA111" s="323"/>
      <c r="HB111" s="323"/>
      <c r="HC111" s="323"/>
      <c r="HD111" s="323"/>
      <c r="HE111" s="323"/>
      <c r="HF111" s="323"/>
      <c r="HG111" s="323"/>
      <c r="HH111" s="323"/>
      <c r="HI111" s="323"/>
      <c r="HJ111" s="323"/>
      <c r="HK111" s="323"/>
      <c r="HL111" s="323"/>
      <c r="HM111" s="323"/>
      <c r="HN111" s="323"/>
      <c r="HO111" s="323"/>
      <c r="HP111" s="323"/>
      <c r="HQ111" s="323"/>
      <c r="HR111" s="323"/>
      <c r="HS111" s="323"/>
      <c r="HT111" s="323"/>
      <c r="HU111" s="323"/>
      <c r="HV111" s="323"/>
      <c r="HW111" s="323"/>
      <c r="HX111" s="323"/>
      <c r="HY111" s="323"/>
      <c r="HZ111" s="323"/>
      <c r="IA111" s="323"/>
      <c r="IB111" s="323"/>
      <c r="IC111" s="323"/>
    </row>
    <row r="112" spans="1:237" s="324" customFormat="1" ht="15" x14ac:dyDescent="0.25">
      <c r="A112" s="320">
        <v>100</v>
      </c>
      <c r="B112" s="321" t="s">
        <v>2886</v>
      </c>
      <c r="C112" s="321" t="s">
        <v>2887</v>
      </c>
      <c r="D112" s="320">
        <v>90</v>
      </c>
      <c r="E112" s="322" t="str">
        <f t="shared" si="2"/>
        <v>Xuất sắc</v>
      </c>
      <c r="F112" s="320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  <c r="AB112" s="323"/>
      <c r="AC112" s="323"/>
      <c r="AD112" s="323"/>
      <c r="AE112" s="323"/>
      <c r="AF112" s="323"/>
      <c r="AG112" s="323"/>
      <c r="AH112" s="323"/>
      <c r="AI112" s="323"/>
      <c r="AJ112" s="323"/>
      <c r="AK112" s="323"/>
      <c r="AL112" s="323"/>
      <c r="AM112" s="323"/>
      <c r="AN112" s="323"/>
      <c r="AO112" s="323"/>
      <c r="AP112" s="323"/>
      <c r="AQ112" s="323"/>
      <c r="AR112" s="323"/>
      <c r="AS112" s="323"/>
      <c r="AT112" s="323"/>
      <c r="AU112" s="323"/>
      <c r="AV112" s="323"/>
      <c r="AW112" s="323"/>
      <c r="AX112" s="323"/>
      <c r="AY112" s="323"/>
      <c r="AZ112" s="323"/>
      <c r="BA112" s="323"/>
      <c r="BB112" s="323"/>
      <c r="BC112" s="323"/>
      <c r="BD112" s="323"/>
      <c r="BE112" s="323"/>
      <c r="BF112" s="323"/>
      <c r="BG112" s="323"/>
      <c r="BH112" s="323"/>
      <c r="BI112" s="323"/>
      <c r="BJ112" s="323"/>
      <c r="BK112" s="323"/>
      <c r="BL112" s="323"/>
      <c r="BM112" s="323"/>
      <c r="BN112" s="323"/>
      <c r="BO112" s="323"/>
      <c r="BP112" s="323"/>
      <c r="BQ112" s="323"/>
      <c r="BR112" s="323"/>
      <c r="BS112" s="323"/>
      <c r="BT112" s="323"/>
      <c r="BU112" s="323"/>
      <c r="BV112" s="323"/>
      <c r="BW112" s="323"/>
      <c r="BX112" s="323"/>
      <c r="BY112" s="323"/>
      <c r="BZ112" s="323"/>
      <c r="CA112" s="323"/>
      <c r="CB112" s="323"/>
      <c r="CC112" s="323"/>
      <c r="CD112" s="323"/>
      <c r="CE112" s="323"/>
      <c r="CF112" s="323"/>
      <c r="CG112" s="323"/>
      <c r="CH112" s="323"/>
      <c r="CI112" s="323"/>
      <c r="CJ112" s="323"/>
      <c r="CK112" s="323"/>
      <c r="CL112" s="323"/>
      <c r="CM112" s="323"/>
      <c r="CN112" s="323"/>
      <c r="CO112" s="323"/>
      <c r="CP112" s="323"/>
      <c r="CQ112" s="323"/>
      <c r="CR112" s="323"/>
      <c r="CS112" s="323"/>
      <c r="CT112" s="323"/>
      <c r="CU112" s="323"/>
      <c r="CV112" s="323"/>
      <c r="CW112" s="323"/>
      <c r="CX112" s="323"/>
      <c r="CY112" s="323"/>
      <c r="CZ112" s="323"/>
      <c r="DA112" s="323"/>
      <c r="DB112" s="323"/>
      <c r="DC112" s="323"/>
      <c r="DD112" s="323"/>
      <c r="DE112" s="323"/>
      <c r="DF112" s="323"/>
      <c r="DG112" s="323"/>
      <c r="DH112" s="323"/>
      <c r="DI112" s="323"/>
      <c r="DJ112" s="323"/>
      <c r="DK112" s="323"/>
      <c r="DL112" s="323"/>
      <c r="DM112" s="323"/>
      <c r="DN112" s="323"/>
      <c r="DO112" s="323"/>
      <c r="DP112" s="323"/>
      <c r="DQ112" s="323"/>
      <c r="DR112" s="323"/>
      <c r="DS112" s="323"/>
      <c r="DT112" s="323"/>
      <c r="DU112" s="323"/>
      <c r="DV112" s="323"/>
      <c r="DW112" s="323"/>
      <c r="DX112" s="323"/>
      <c r="DY112" s="323"/>
      <c r="DZ112" s="323"/>
      <c r="EA112" s="323"/>
      <c r="EB112" s="323"/>
      <c r="EC112" s="323"/>
      <c r="ED112" s="323"/>
      <c r="EE112" s="323"/>
      <c r="EF112" s="323"/>
      <c r="EG112" s="323"/>
      <c r="EH112" s="323"/>
      <c r="EI112" s="323"/>
      <c r="EJ112" s="323"/>
      <c r="EK112" s="323"/>
      <c r="EL112" s="323"/>
      <c r="EM112" s="323"/>
      <c r="EN112" s="323"/>
      <c r="EO112" s="323"/>
      <c r="EP112" s="323"/>
      <c r="EQ112" s="323"/>
      <c r="ER112" s="323"/>
      <c r="ES112" s="323"/>
      <c r="ET112" s="323"/>
      <c r="EU112" s="323"/>
      <c r="EV112" s="323"/>
      <c r="EW112" s="323"/>
      <c r="EX112" s="323"/>
      <c r="EY112" s="323"/>
      <c r="EZ112" s="323"/>
      <c r="FA112" s="323"/>
      <c r="FB112" s="323"/>
      <c r="FC112" s="323"/>
      <c r="FD112" s="323"/>
      <c r="FE112" s="323"/>
      <c r="FF112" s="323"/>
      <c r="FG112" s="323"/>
      <c r="FH112" s="323"/>
      <c r="FI112" s="323"/>
      <c r="FJ112" s="323"/>
      <c r="FK112" s="323"/>
      <c r="FL112" s="323"/>
      <c r="FM112" s="323"/>
      <c r="FN112" s="323"/>
      <c r="FO112" s="323"/>
      <c r="FP112" s="323"/>
      <c r="FQ112" s="323"/>
      <c r="FR112" s="323"/>
      <c r="FS112" s="323"/>
      <c r="FT112" s="323"/>
      <c r="FU112" s="323"/>
      <c r="FV112" s="323"/>
      <c r="FW112" s="323"/>
      <c r="FX112" s="323"/>
      <c r="FY112" s="323"/>
      <c r="FZ112" s="323"/>
      <c r="GA112" s="323"/>
      <c r="GB112" s="323"/>
      <c r="GC112" s="323"/>
      <c r="GD112" s="323"/>
      <c r="GE112" s="323"/>
      <c r="GF112" s="323"/>
      <c r="GG112" s="323"/>
      <c r="GH112" s="323"/>
      <c r="GI112" s="323"/>
      <c r="GJ112" s="323"/>
      <c r="GK112" s="323"/>
      <c r="GL112" s="323"/>
      <c r="GM112" s="323"/>
      <c r="GN112" s="323"/>
      <c r="GO112" s="323"/>
      <c r="GP112" s="323"/>
      <c r="GQ112" s="323"/>
      <c r="GR112" s="323"/>
      <c r="GS112" s="323"/>
      <c r="GT112" s="323"/>
      <c r="GU112" s="323"/>
      <c r="GV112" s="323"/>
      <c r="GW112" s="323"/>
      <c r="GX112" s="323"/>
      <c r="GY112" s="323"/>
      <c r="GZ112" s="323"/>
      <c r="HA112" s="323"/>
      <c r="HB112" s="323"/>
      <c r="HC112" s="323"/>
      <c r="HD112" s="323"/>
      <c r="HE112" s="323"/>
      <c r="HF112" s="323"/>
      <c r="HG112" s="323"/>
      <c r="HH112" s="323"/>
      <c r="HI112" s="323"/>
      <c r="HJ112" s="323"/>
      <c r="HK112" s="323"/>
      <c r="HL112" s="323"/>
      <c r="HM112" s="323"/>
      <c r="HN112" s="323"/>
      <c r="HO112" s="323"/>
      <c r="HP112" s="323"/>
      <c r="HQ112" s="323"/>
      <c r="HR112" s="323"/>
      <c r="HS112" s="323"/>
      <c r="HT112" s="323"/>
      <c r="HU112" s="323"/>
      <c r="HV112" s="323"/>
      <c r="HW112" s="323"/>
      <c r="HX112" s="323"/>
      <c r="HY112" s="323"/>
      <c r="HZ112" s="323"/>
      <c r="IA112" s="323"/>
      <c r="IB112" s="323"/>
      <c r="IC112" s="323"/>
    </row>
    <row r="113" spans="1:237" s="324" customFormat="1" ht="15" x14ac:dyDescent="0.25">
      <c r="A113" s="320">
        <v>101</v>
      </c>
      <c r="B113" s="321" t="s">
        <v>2888</v>
      </c>
      <c r="C113" s="321" t="s">
        <v>2889</v>
      </c>
      <c r="D113" s="320">
        <v>79</v>
      </c>
      <c r="E113" s="322" t="str">
        <f t="shared" si="2"/>
        <v>Khá</v>
      </c>
      <c r="F113" s="320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23"/>
      <c r="AC113" s="323"/>
      <c r="AD113" s="323"/>
      <c r="AE113" s="323"/>
      <c r="AF113" s="323"/>
      <c r="AG113" s="323"/>
      <c r="AH113" s="323"/>
      <c r="AI113" s="323"/>
      <c r="AJ113" s="323"/>
      <c r="AK113" s="323"/>
      <c r="AL113" s="323"/>
      <c r="AM113" s="323"/>
      <c r="AN113" s="323"/>
      <c r="AO113" s="323"/>
      <c r="AP113" s="323"/>
      <c r="AQ113" s="323"/>
      <c r="AR113" s="323"/>
      <c r="AS113" s="323"/>
      <c r="AT113" s="323"/>
      <c r="AU113" s="323"/>
      <c r="AV113" s="323"/>
      <c r="AW113" s="323"/>
      <c r="AX113" s="323"/>
      <c r="AY113" s="323"/>
      <c r="AZ113" s="323"/>
      <c r="BA113" s="323"/>
      <c r="BB113" s="323"/>
      <c r="BC113" s="323"/>
      <c r="BD113" s="323"/>
      <c r="BE113" s="323"/>
      <c r="BF113" s="323"/>
      <c r="BG113" s="323"/>
      <c r="BH113" s="323"/>
      <c r="BI113" s="323"/>
      <c r="BJ113" s="323"/>
      <c r="BK113" s="323"/>
      <c r="BL113" s="323"/>
      <c r="BM113" s="323"/>
      <c r="BN113" s="323"/>
      <c r="BO113" s="323"/>
      <c r="BP113" s="323"/>
      <c r="BQ113" s="323"/>
      <c r="BR113" s="323"/>
      <c r="BS113" s="323"/>
      <c r="BT113" s="323"/>
      <c r="BU113" s="323"/>
      <c r="BV113" s="323"/>
      <c r="BW113" s="323"/>
      <c r="BX113" s="323"/>
      <c r="BY113" s="323"/>
      <c r="BZ113" s="323"/>
      <c r="CA113" s="323"/>
      <c r="CB113" s="323"/>
      <c r="CC113" s="323"/>
      <c r="CD113" s="323"/>
      <c r="CE113" s="323"/>
      <c r="CF113" s="323"/>
      <c r="CG113" s="323"/>
      <c r="CH113" s="323"/>
      <c r="CI113" s="323"/>
      <c r="CJ113" s="323"/>
      <c r="CK113" s="323"/>
      <c r="CL113" s="323"/>
      <c r="CM113" s="323"/>
      <c r="CN113" s="323"/>
      <c r="CO113" s="323"/>
      <c r="CP113" s="323"/>
      <c r="CQ113" s="323"/>
      <c r="CR113" s="323"/>
      <c r="CS113" s="323"/>
      <c r="CT113" s="323"/>
      <c r="CU113" s="323"/>
      <c r="CV113" s="323"/>
      <c r="CW113" s="323"/>
      <c r="CX113" s="323"/>
      <c r="CY113" s="323"/>
      <c r="CZ113" s="323"/>
      <c r="DA113" s="323"/>
      <c r="DB113" s="323"/>
      <c r="DC113" s="323"/>
      <c r="DD113" s="323"/>
      <c r="DE113" s="323"/>
      <c r="DF113" s="323"/>
      <c r="DG113" s="323"/>
      <c r="DH113" s="323"/>
      <c r="DI113" s="323"/>
      <c r="DJ113" s="323"/>
      <c r="DK113" s="323"/>
      <c r="DL113" s="323"/>
      <c r="DM113" s="323"/>
      <c r="DN113" s="323"/>
      <c r="DO113" s="323"/>
      <c r="DP113" s="323"/>
      <c r="DQ113" s="323"/>
      <c r="DR113" s="323"/>
      <c r="DS113" s="323"/>
      <c r="DT113" s="323"/>
      <c r="DU113" s="323"/>
      <c r="DV113" s="323"/>
      <c r="DW113" s="323"/>
      <c r="DX113" s="323"/>
      <c r="DY113" s="323"/>
      <c r="DZ113" s="323"/>
      <c r="EA113" s="323"/>
      <c r="EB113" s="323"/>
      <c r="EC113" s="323"/>
      <c r="ED113" s="323"/>
      <c r="EE113" s="323"/>
      <c r="EF113" s="323"/>
      <c r="EG113" s="323"/>
      <c r="EH113" s="323"/>
      <c r="EI113" s="323"/>
      <c r="EJ113" s="323"/>
      <c r="EK113" s="323"/>
      <c r="EL113" s="323"/>
      <c r="EM113" s="323"/>
      <c r="EN113" s="323"/>
      <c r="EO113" s="323"/>
      <c r="EP113" s="323"/>
      <c r="EQ113" s="323"/>
      <c r="ER113" s="323"/>
      <c r="ES113" s="323"/>
      <c r="ET113" s="323"/>
      <c r="EU113" s="323"/>
      <c r="EV113" s="323"/>
      <c r="EW113" s="323"/>
      <c r="EX113" s="323"/>
      <c r="EY113" s="323"/>
      <c r="EZ113" s="323"/>
      <c r="FA113" s="323"/>
      <c r="FB113" s="323"/>
      <c r="FC113" s="323"/>
      <c r="FD113" s="323"/>
      <c r="FE113" s="323"/>
      <c r="FF113" s="323"/>
      <c r="FG113" s="323"/>
      <c r="FH113" s="323"/>
      <c r="FI113" s="323"/>
      <c r="FJ113" s="323"/>
      <c r="FK113" s="323"/>
      <c r="FL113" s="323"/>
      <c r="FM113" s="323"/>
      <c r="FN113" s="323"/>
      <c r="FO113" s="323"/>
      <c r="FP113" s="323"/>
      <c r="FQ113" s="323"/>
      <c r="FR113" s="323"/>
      <c r="FS113" s="323"/>
      <c r="FT113" s="323"/>
      <c r="FU113" s="323"/>
      <c r="FV113" s="323"/>
      <c r="FW113" s="323"/>
      <c r="FX113" s="323"/>
      <c r="FY113" s="323"/>
      <c r="FZ113" s="323"/>
      <c r="GA113" s="323"/>
      <c r="GB113" s="323"/>
      <c r="GC113" s="323"/>
      <c r="GD113" s="323"/>
      <c r="GE113" s="323"/>
      <c r="GF113" s="323"/>
      <c r="GG113" s="323"/>
      <c r="GH113" s="323"/>
      <c r="GI113" s="323"/>
      <c r="GJ113" s="323"/>
      <c r="GK113" s="323"/>
      <c r="GL113" s="323"/>
      <c r="GM113" s="323"/>
      <c r="GN113" s="323"/>
      <c r="GO113" s="323"/>
      <c r="GP113" s="323"/>
      <c r="GQ113" s="323"/>
      <c r="GR113" s="323"/>
      <c r="GS113" s="323"/>
      <c r="GT113" s="323"/>
      <c r="GU113" s="323"/>
      <c r="GV113" s="323"/>
      <c r="GW113" s="323"/>
      <c r="GX113" s="323"/>
      <c r="GY113" s="323"/>
      <c r="GZ113" s="323"/>
      <c r="HA113" s="323"/>
      <c r="HB113" s="323"/>
      <c r="HC113" s="323"/>
      <c r="HD113" s="323"/>
      <c r="HE113" s="323"/>
      <c r="HF113" s="323"/>
      <c r="HG113" s="323"/>
      <c r="HH113" s="323"/>
      <c r="HI113" s="323"/>
      <c r="HJ113" s="323"/>
      <c r="HK113" s="323"/>
      <c r="HL113" s="323"/>
      <c r="HM113" s="323"/>
      <c r="HN113" s="323"/>
      <c r="HO113" s="323"/>
      <c r="HP113" s="323"/>
      <c r="HQ113" s="323"/>
      <c r="HR113" s="323"/>
      <c r="HS113" s="323"/>
      <c r="HT113" s="323"/>
      <c r="HU113" s="323"/>
      <c r="HV113" s="323"/>
      <c r="HW113" s="323"/>
      <c r="HX113" s="323"/>
      <c r="HY113" s="323"/>
      <c r="HZ113" s="323"/>
      <c r="IA113" s="323"/>
      <c r="IB113" s="323"/>
      <c r="IC113" s="323"/>
    </row>
    <row r="114" spans="1:237" s="324" customFormat="1" ht="15" x14ac:dyDescent="0.25">
      <c r="A114" s="320">
        <v>102</v>
      </c>
      <c r="B114" s="321" t="s">
        <v>2890</v>
      </c>
      <c r="C114" s="321" t="s">
        <v>2891</v>
      </c>
      <c r="D114" s="320">
        <v>83</v>
      </c>
      <c r="E114" s="322" t="str">
        <f t="shared" si="2"/>
        <v>Tốt</v>
      </c>
      <c r="F114" s="320"/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  <c r="AB114" s="323"/>
      <c r="AC114" s="323"/>
      <c r="AD114" s="323"/>
      <c r="AE114" s="323"/>
      <c r="AF114" s="323"/>
      <c r="AG114" s="323"/>
      <c r="AH114" s="323"/>
      <c r="AI114" s="323"/>
      <c r="AJ114" s="323"/>
      <c r="AK114" s="323"/>
      <c r="AL114" s="323"/>
      <c r="AM114" s="323"/>
      <c r="AN114" s="323"/>
      <c r="AO114" s="323"/>
      <c r="AP114" s="323"/>
      <c r="AQ114" s="323"/>
      <c r="AR114" s="323"/>
      <c r="AS114" s="323"/>
      <c r="AT114" s="323"/>
      <c r="AU114" s="323"/>
      <c r="AV114" s="323"/>
      <c r="AW114" s="323"/>
      <c r="AX114" s="323"/>
      <c r="AY114" s="323"/>
      <c r="AZ114" s="323"/>
      <c r="BA114" s="323"/>
      <c r="BB114" s="323"/>
      <c r="BC114" s="323"/>
      <c r="BD114" s="323"/>
      <c r="BE114" s="323"/>
      <c r="BF114" s="323"/>
      <c r="BG114" s="323"/>
      <c r="BH114" s="323"/>
      <c r="BI114" s="323"/>
      <c r="BJ114" s="323"/>
      <c r="BK114" s="323"/>
      <c r="BL114" s="323"/>
      <c r="BM114" s="323"/>
      <c r="BN114" s="323"/>
      <c r="BO114" s="323"/>
      <c r="BP114" s="323"/>
      <c r="BQ114" s="323"/>
      <c r="BR114" s="323"/>
      <c r="BS114" s="323"/>
      <c r="BT114" s="323"/>
      <c r="BU114" s="323"/>
      <c r="BV114" s="323"/>
      <c r="BW114" s="323"/>
      <c r="BX114" s="323"/>
      <c r="BY114" s="323"/>
      <c r="BZ114" s="323"/>
      <c r="CA114" s="323"/>
      <c r="CB114" s="323"/>
      <c r="CC114" s="323"/>
      <c r="CD114" s="323"/>
      <c r="CE114" s="323"/>
      <c r="CF114" s="323"/>
      <c r="CG114" s="323"/>
      <c r="CH114" s="323"/>
      <c r="CI114" s="323"/>
      <c r="CJ114" s="323"/>
      <c r="CK114" s="323"/>
      <c r="CL114" s="323"/>
      <c r="CM114" s="323"/>
      <c r="CN114" s="323"/>
      <c r="CO114" s="323"/>
      <c r="CP114" s="323"/>
      <c r="CQ114" s="323"/>
      <c r="CR114" s="323"/>
      <c r="CS114" s="323"/>
      <c r="CT114" s="323"/>
      <c r="CU114" s="323"/>
      <c r="CV114" s="323"/>
      <c r="CW114" s="323"/>
      <c r="CX114" s="323"/>
      <c r="CY114" s="323"/>
      <c r="CZ114" s="323"/>
      <c r="DA114" s="323"/>
      <c r="DB114" s="323"/>
      <c r="DC114" s="323"/>
      <c r="DD114" s="323"/>
      <c r="DE114" s="323"/>
      <c r="DF114" s="323"/>
      <c r="DG114" s="323"/>
      <c r="DH114" s="323"/>
      <c r="DI114" s="323"/>
      <c r="DJ114" s="323"/>
      <c r="DK114" s="323"/>
      <c r="DL114" s="323"/>
      <c r="DM114" s="323"/>
      <c r="DN114" s="323"/>
      <c r="DO114" s="323"/>
      <c r="DP114" s="323"/>
      <c r="DQ114" s="323"/>
      <c r="DR114" s="323"/>
      <c r="DS114" s="323"/>
      <c r="DT114" s="323"/>
      <c r="DU114" s="323"/>
      <c r="DV114" s="323"/>
      <c r="DW114" s="323"/>
      <c r="DX114" s="323"/>
      <c r="DY114" s="323"/>
      <c r="DZ114" s="323"/>
      <c r="EA114" s="323"/>
      <c r="EB114" s="323"/>
      <c r="EC114" s="323"/>
      <c r="ED114" s="323"/>
      <c r="EE114" s="323"/>
      <c r="EF114" s="323"/>
      <c r="EG114" s="323"/>
      <c r="EH114" s="323"/>
      <c r="EI114" s="323"/>
      <c r="EJ114" s="323"/>
      <c r="EK114" s="323"/>
      <c r="EL114" s="323"/>
      <c r="EM114" s="323"/>
      <c r="EN114" s="323"/>
      <c r="EO114" s="323"/>
      <c r="EP114" s="323"/>
      <c r="EQ114" s="323"/>
      <c r="ER114" s="323"/>
      <c r="ES114" s="323"/>
      <c r="ET114" s="323"/>
      <c r="EU114" s="323"/>
      <c r="EV114" s="323"/>
      <c r="EW114" s="323"/>
      <c r="EX114" s="323"/>
      <c r="EY114" s="323"/>
      <c r="EZ114" s="323"/>
      <c r="FA114" s="323"/>
      <c r="FB114" s="323"/>
      <c r="FC114" s="323"/>
      <c r="FD114" s="323"/>
      <c r="FE114" s="323"/>
      <c r="FF114" s="323"/>
      <c r="FG114" s="323"/>
      <c r="FH114" s="323"/>
      <c r="FI114" s="323"/>
      <c r="FJ114" s="323"/>
      <c r="FK114" s="323"/>
      <c r="FL114" s="323"/>
      <c r="FM114" s="323"/>
      <c r="FN114" s="323"/>
      <c r="FO114" s="323"/>
      <c r="FP114" s="323"/>
      <c r="FQ114" s="323"/>
      <c r="FR114" s="323"/>
      <c r="FS114" s="323"/>
      <c r="FT114" s="323"/>
      <c r="FU114" s="323"/>
      <c r="FV114" s="323"/>
      <c r="FW114" s="323"/>
      <c r="FX114" s="323"/>
      <c r="FY114" s="323"/>
      <c r="FZ114" s="323"/>
      <c r="GA114" s="323"/>
      <c r="GB114" s="323"/>
      <c r="GC114" s="323"/>
      <c r="GD114" s="323"/>
      <c r="GE114" s="323"/>
      <c r="GF114" s="323"/>
      <c r="GG114" s="323"/>
      <c r="GH114" s="323"/>
      <c r="GI114" s="323"/>
      <c r="GJ114" s="323"/>
      <c r="GK114" s="323"/>
      <c r="GL114" s="323"/>
      <c r="GM114" s="323"/>
      <c r="GN114" s="323"/>
      <c r="GO114" s="323"/>
      <c r="GP114" s="323"/>
      <c r="GQ114" s="323"/>
      <c r="GR114" s="323"/>
      <c r="GS114" s="323"/>
      <c r="GT114" s="323"/>
      <c r="GU114" s="323"/>
      <c r="GV114" s="323"/>
      <c r="GW114" s="323"/>
      <c r="GX114" s="323"/>
      <c r="GY114" s="323"/>
      <c r="GZ114" s="323"/>
      <c r="HA114" s="323"/>
      <c r="HB114" s="323"/>
      <c r="HC114" s="323"/>
      <c r="HD114" s="323"/>
      <c r="HE114" s="323"/>
      <c r="HF114" s="323"/>
      <c r="HG114" s="323"/>
      <c r="HH114" s="323"/>
      <c r="HI114" s="323"/>
      <c r="HJ114" s="323"/>
      <c r="HK114" s="323"/>
      <c r="HL114" s="323"/>
      <c r="HM114" s="323"/>
      <c r="HN114" s="323"/>
      <c r="HO114" s="323"/>
      <c r="HP114" s="323"/>
      <c r="HQ114" s="323"/>
      <c r="HR114" s="323"/>
      <c r="HS114" s="323"/>
      <c r="HT114" s="323"/>
      <c r="HU114" s="323"/>
      <c r="HV114" s="323"/>
      <c r="HW114" s="323"/>
      <c r="HX114" s="323"/>
      <c r="HY114" s="323"/>
      <c r="HZ114" s="323"/>
      <c r="IA114" s="323"/>
      <c r="IB114" s="323"/>
      <c r="IC114" s="323"/>
    </row>
    <row r="115" spans="1:237" s="324" customFormat="1" ht="15" x14ac:dyDescent="0.25">
      <c r="A115" s="320">
        <v>103</v>
      </c>
      <c r="B115" s="321" t="s">
        <v>2892</v>
      </c>
      <c r="C115" s="321" t="s">
        <v>2893</v>
      </c>
      <c r="D115" s="320">
        <v>85</v>
      </c>
      <c r="E115" s="322" t="str">
        <f t="shared" si="2"/>
        <v>Tốt</v>
      </c>
      <c r="F115" s="320"/>
      <c r="G115" s="323"/>
      <c r="H115" s="323"/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  <c r="AB115" s="323"/>
      <c r="AC115" s="323"/>
      <c r="AD115" s="323"/>
      <c r="AE115" s="323"/>
      <c r="AF115" s="323"/>
      <c r="AG115" s="323"/>
      <c r="AH115" s="323"/>
      <c r="AI115" s="323"/>
      <c r="AJ115" s="323"/>
      <c r="AK115" s="323"/>
      <c r="AL115" s="323"/>
      <c r="AM115" s="323"/>
      <c r="AN115" s="323"/>
      <c r="AO115" s="323"/>
      <c r="AP115" s="323"/>
      <c r="AQ115" s="323"/>
      <c r="AR115" s="323"/>
      <c r="AS115" s="323"/>
      <c r="AT115" s="323"/>
      <c r="AU115" s="323"/>
      <c r="AV115" s="323"/>
      <c r="AW115" s="323"/>
      <c r="AX115" s="323"/>
      <c r="AY115" s="323"/>
      <c r="AZ115" s="323"/>
      <c r="BA115" s="323"/>
      <c r="BB115" s="323"/>
      <c r="BC115" s="323"/>
      <c r="BD115" s="323"/>
      <c r="BE115" s="323"/>
      <c r="BF115" s="323"/>
      <c r="BG115" s="323"/>
      <c r="BH115" s="323"/>
      <c r="BI115" s="323"/>
      <c r="BJ115" s="323"/>
      <c r="BK115" s="323"/>
      <c r="BL115" s="323"/>
      <c r="BM115" s="323"/>
      <c r="BN115" s="323"/>
      <c r="BO115" s="323"/>
      <c r="BP115" s="323"/>
      <c r="BQ115" s="323"/>
      <c r="BR115" s="323"/>
      <c r="BS115" s="323"/>
      <c r="BT115" s="323"/>
      <c r="BU115" s="323"/>
      <c r="BV115" s="323"/>
      <c r="BW115" s="323"/>
      <c r="BX115" s="323"/>
      <c r="BY115" s="323"/>
      <c r="BZ115" s="323"/>
      <c r="CA115" s="323"/>
      <c r="CB115" s="323"/>
      <c r="CC115" s="323"/>
      <c r="CD115" s="323"/>
      <c r="CE115" s="323"/>
      <c r="CF115" s="323"/>
      <c r="CG115" s="323"/>
      <c r="CH115" s="323"/>
      <c r="CI115" s="323"/>
      <c r="CJ115" s="323"/>
      <c r="CK115" s="323"/>
      <c r="CL115" s="323"/>
      <c r="CM115" s="323"/>
      <c r="CN115" s="323"/>
      <c r="CO115" s="323"/>
      <c r="CP115" s="323"/>
      <c r="CQ115" s="323"/>
      <c r="CR115" s="323"/>
      <c r="CS115" s="323"/>
      <c r="CT115" s="323"/>
      <c r="CU115" s="323"/>
      <c r="CV115" s="323"/>
      <c r="CW115" s="323"/>
      <c r="CX115" s="323"/>
      <c r="CY115" s="323"/>
      <c r="CZ115" s="323"/>
      <c r="DA115" s="323"/>
      <c r="DB115" s="323"/>
      <c r="DC115" s="323"/>
      <c r="DD115" s="323"/>
      <c r="DE115" s="323"/>
      <c r="DF115" s="323"/>
      <c r="DG115" s="323"/>
      <c r="DH115" s="323"/>
      <c r="DI115" s="323"/>
      <c r="DJ115" s="323"/>
      <c r="DK115" s="323"/>
      <c r="DL115" s="323"/>
      <c r="DM115" s="323"/>
      <c r="DN115" s="323"/>
      <c r="DO115" s="323"/>
      <c r="DP115" s="323"/>
      <c r="DQ115" s="323"/>
      <c r="DR115" s="323"/>
      <c r="DS115" s="323"/>
      <c r="DT115" s="323"/>
      <c r="DU115" s="323"/>
      <c r="DV115" s="323"/>
      <c r="DW115" s="323"/>
      <c r="DX115" s="323"/>
      <c r="DY115" s="323"/>
      <c r="DZ115" s="323"/>
      <c r="EA115" s="323"/>
      <c r="EB115" s="323"/>
      <c r="EC115" s="323"/>
      <c r="ED115" s="323"/>
      <c r="EE115" s="323"/>
      <c r="EF115" s="323"/>
      <c r="EG115" s="323"/>
      <c r="EH115" s="323"/>
      <c r="EI115" s="323"/>
      <c r="EJ115" s="323"/>
      <c r="EK115" s="323"/>
      <c r="EL115" s="323"/>
      <c r="EM115" s="323"/>
      <c r="EN115" s="323"/>
      <c r="EO115" s="323"/>
      <c r="EP115" s="323"/>
      <c r="EQ115" s="323"/>
      <c r="ER115" s="323"/>
      <c r="ES115" s="323"/>
      <c r="ET115" s="323"/>
      <c r="EU115" s="323"/>
      <c r="EV115" s="323"/>
      <c r="EW115" s="323"/>
      <c r="EX115" s="323"/>
      <c r="EY115" s="323"/>
      <c r="EZ115" s="323"/>
      <c r="FA115" s="323"/>
      <c r="FB115" s="323"/>
      <c r="FC115" s="323"/>
      <c r="FD115" s="323"/>
      <c r="FE115" s="323"/>
      <c r="FF115" s="323"/>
      <c r="FG115" s="323"/>
      <c r="FH115" s="323"/>
      <c r="FI115" s="323"/>
      <c r="FJ115" s="323"/>
      <c r="FK115" s="323"/>
      <c r="FL115" s="323"/>
      <c r="FM115" s="323"/>
      <c r="FN115" s="323"/>
      <c r="FO115" s="323"/>
      <c r="FP115" s="323"/>
      <c r="FQ115" s="323"/>
      <c r="FR115" s="323"/>
      <c r="FS115" s="323"/>
      <c r="FT115" s="323"/>
      <c r="FU115" s="323"/>
      <c r="FV115" s="323"/>
      <c r="FW115" s="323"/>
      <c r="FX115" s="323"/>
      <c r="FY115" s="323"/>
      <c r="FZ115" s="323"/>
      <c r="GA115" s="323"/>
      <c r="GB115" s="323"/>
      <c r="GC115" s="323"/>
      <c r="GD115" s="323"/>
      <c r="GE115" s="323"/>
      <c r="GF115" s="323"/>
      <c r="GG115" s="323"/>
      <c r="GH115" s="323"/>
      <c r="GI115" s="323"/>
      <c r="GJ115" s="323"/>
      <c r="GK115" s="323"/>
      <c r="GL115" s="323"/>
      <c r="GM115" s="323"/>
      <c r="GN115" s="323"/>
      <c r="GO115" s="323"/>
      <c r="GP115" s="323"/>
      <c r="GQ115" s="323"/>
      <c r="GR115" s="323"/>
      <c r="GS115" s="323"/>
      <c r="GT115" s="323"/>
      <c r="GU115" s="323"/>
      <c r="GV115" s="323"/>
      <c r="GW115" s="323"/>
      <c r="GX115" s="323"/>
      <c r="GY115" s="323"/>
      <c r="GZ115" s="323"/>
      <c r="HA115" s="323"/>
      <c r="HB115" s="323"/>
      <c r="HC115" s="323"/>
      <c r="HD115" s="323"/>
      <c r="HE115" s="323"/>
      <c r="HF115" s="323"/>
      <c r="HG115" s="323"/>
      <c r="HH115" s="323"/>
      <c r="HI115" s="323"/>
      <c r="HJ115" s="323"/>
      <c r="HK115" s="323"/>
      <c r="HL115" s="323"/>
      <c r="HM115" s="323"/>
      <c r="HN115" s="323"/>
      <c r="HO115" s="323"/>
      <c r="HP115" s="323"/>
      <c r="HQ115" s="323"/>
      <c r="HR115" s="323"/>
      <c r="HS115" s="323"/>
      <c r="HT115" s="323"/>
      <c r="HU115" s="323"/>
      <c r="HV115" s="323"/>
      <c r="HW115" s="323"/>
      <c r="HX115" s="323"/>
      <c r="HY115" s="323"/>
      <c r="HZ115" s="323"/>
      <c r="IA115" s="323"/>
      <c r="IB115" s="323"/>
      <c r="IC115" s="323"/>
    </row>
    <row r="116" spans="1:237" s="324" customFormat="1" ht="15" x14ac:dyDescent="0.25">
      <c r="A116" s="320">
        <v>104</v>
      </c>
      <c r="B116" s="321" t="s">
        <v>2894</v>
      </c>
      <c r="C116" s="321" t="s">
        <v>2895</v>
      </c>
      <c r="D116" s="320">
        <v>75</v>
      </c>
      <c r="E116" s="322" t="str">
        <f t="shared" si="2"/>
        <v>Khá</v>
      </c>
      <c r="F116" s="320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  <c r="AB116" s="323"/>
      <c r="AC116" s="323"/>
      <c r="AD116" s="323"/>
      <c r="AE116" s="323"/>
      <c r="AF116" s="323"/>
      <c r="AG116" s="323"/>
      <c r="AH116" s="323"/>
      <c r="AI116" s="323"/>
      <c r="AJ116" s="323"/>
      <c r="AK116" s="323"/>
      <c r="AL116" s="323"/>
      <c r="AM116" s="323"/>
      <c r="AN116" s="323"/>
      <c r="AO116" s="323"/>
      <c r="AP116" s="323"/>
      <c r="AQ116" s="323"/>
      <c r="AR116" s="323"/>
      <c r="AS116" s="323"/>
      <c r="AT116" s="323"/>
      <c r="AU116" s="323"/>
      <c r="AV116" s="323"/>
      <c r="AW116" s="323"/>
      <c r="AX116" s="323"/>
      <c r="AY116" s="323"/>
      <c r="AZ116" s="323"/>
      <c r="BA116" s="323"/>
      <c r="BB116" s="323"/>
      <c r="BC116" s="323"/>
      <c r="BD116" s="323"/>
      <c r="BE116" s="323"/>
      <c r="BF116" s="323"/>
      <c r="BG116" s="323"/>
      <c r="BH116" s="323"/>
      <c r="BI116" s="323"/>
      <c r="BJ116" s="323"/>
      <c r="BK116" s="323"/>
      <c r="BL116" s="323"/>
      <c r="BM116" s="323"/>
      <c r="BN116" s="323"/>
      <c r="BO116" s="323"/>
      <c r="BP116" s="323"/>
      <c r="BQ116" s="323"/>
      <c r="BR116" s="323"/>
      <c r="BS116" s="323"/>
      <c r="BT116" s="323"/>
      <c r="BU116" s="323"/>
      <c r="BV116" s="323"/>
      <c r="BW116" s="323"/>
      <c r="BX116" s="323"/>
      <c r="BY116" s="323"/>
      <c r="BZ116" s="323"/>
      <c r="CA116" s="323"/>
      <c r="CB116" s="323"/>
      <c r="CC116" s="323"/>
      <c r="CD116" s="323"/>
      <c r="CE116" s="323"/>
      <c r="CF116" s="323"/>
      <c r="CG116" s="323"/>
      <c r="CH116" s="323"/>
      <c r="CI116" s="323"/>
      <c r="CJ116" s="323"/>
      <c r="CK116" s="323"/>
      <c r="CL116" s="323"/>
      <c r="CM116" s="323"/>
      <c r="CN116" s="323"/>
      <c r="CO116" s="323"/>
      <c r="CP116" s="323"/>
      <c r="CQ116" s="323"/>
      <c r="CR116" s="323"/>
      <c r="CS116" s="323"/>
      <c r="CT116" s="323"/>
      <c r="CU116" s="323"/>
      <c r="CV116" s="323"/>
      <c r="CW116" s="323"/>
      <c r="CX116" s="323"/>
      <c r="CY116" s="323"/>
      <c r="CZ116" s="323"/>
      <c r="DA116" s="323"/>
      <c r="DB116" s="323"/>
      <c r="DC116" s="323"/>
      <c r="DD116" s="323"/>
      <c r="DE116" s="323"/>
      <c r="DF116" s="323"/>
      <c r="DG116" s="323"/>
      <c r="DH116" s="323"/>
      <c r="DI116" s="323"/>
      <c r="DJ116" s="323"/>
      <c r="DK116" s="323"/>
      <c r="DL116" s="323"/>
      <c r="DM116" s="323"/>
      <c r="DN116" s="323"/>
      <c r="DO116" s="323"/>
      <c r="DP116" s="323"/>
      <c r="DQ116" s="323"/>
      <c r="DR116" s="323"/>
      <c r="DS116" s="323"/>
      <c r="DT116" s="323"/>
      <c r="DU116" s="323"/>
      <c r="DV116" s="323"/>
      <c r="DW116" s="323"/>
      <c r="DX116" s="323"/>
      <c r="DY116" s="323"/>
      <c r="DZ116" s="323"/>
      <c r="EA116" s="323"/>
      <c r="EB116" s="323"/>
      <c r="EC116" s="323"/>
      <c r="ED116" s="323"/>
      <c r="EE116" s="323"/>
      <c r="EF116" s="323"/>
      <c r="EG116" s="323"/>
      <c r="EH116" s="323"/>
      <c r="EI116" s="323"/>
      <c r="EJ116" s="323"/>
      <c r="EK116" s="323"/>
      <c r="EL116" s="323"/>
      <c r="EM116" s="323"/>
      <c r="EN116" s="323"/>
      <c r="EO116" s="323"/>
      <c r="EP116" s="323"/>
      <c r="EQ116" s="323"/>
      <c r="ER116" s="323"/>
      <c r="ES116" s="323"/>
      <c r="ET116" s="323"/>
      <c r="EU116" s="323"/>
      <c r="EV116" s="323"/>
      <c r="EW116" s="323"/>
      <c r="EX116" s="323"/>
      <c r="EY116" s="323"/>
      <c r="EZ116" s="323"/>
      <c r="FA116" s="323"/>
      <c r="FB116" s="323"/>
      <c r="FC116" s="323"/>
      <c r="FD116" s="323"/>
      <c r="FE116" s="323"/>
      <c r="FF116" s="323"/>
      <c r="FG116" s="323"/>
      <c r="FH116" s="323"/>
      <c r="FI116" s="323"/>
      <c r="FJ116" s="323"/>
      <c r="FK116" s="323"/>
      <c r="FL116" s="323"/>
      <c r="FM116" s="323"/>
      <c r="FN116" s="323"/>
      <c r="FO116" s="323"/>
      <c r="FP116" s="323"/>
      <c r="FQ116" s="323"/>
      <c r="FR116" s="323"/>
      <c r="FS116" s="323"/>
      <c r="FT116" s="323"/>
      <c r="FU116" s="323"/>
      <c r="FV116" s="323"/>
      <c r="FW116" s="323"/>
      <c r="FX116" s="323"/>
      <c r="FY116" s="323"/>
      <c r="FZ116" s="323"/>
      <c r="GA116" s="323"/>
      <c r="GB116" s="323"/>
      <c r="GC116" s="323"/>
      <c r="GD116" s="323"/>
      <c r="GE116" s="323"/>
      <c r="GF116" s="323"/>
      <c r="GG116" s="323"/>
      <c r="GH116" s="323"/>
      <c r="GI116" s="323"/>
      <c r="GJ116" s="323"/>
      <c r="GK116" s="323"/>
      <c r="GL116" s="323"/>
      <c r="GM116" s="323"/>
      <c r="GN116" s="323"/>
      <c r="GO116" s="323"/>
      <c r="GP116" s="323"/>
      <c r="GQ116" s="323"/>
      <c r="GR116" s="323"/>
      <c r="GS116" s="323"/>
      <c r="GT116" s="323"/>
      <c r="GU116" s="323"/>
      <c r="GV116" s="323"/>
      <c r="GW116" s="323"/>
      <c r="GX116" s="323"/>
      <c r="GY116" s="323"/>
      <c r="GZ116" s="323"/>
      <c r="HA116" s="323"/>
      <c r="HB116" s="323"/>
      <c r="HC116" s="323"/>
      <c r="HD116" s="323"/>
      <c r="HE116" s="323"/>
      <c r="HF116" s="323"/>
      <c r="HG116" s="323"/>
      <c r="HH116" s="323"/>
      <c r="HI116" s="323"/>
      <c r="HJ116" s="323"/>
      <c r="HK116" s="323"/>
      <c r="HL116" s="323"/>
      <c r="HM116" s="323"/>
      <c r="HN116" s="323"/>
      <c r="HO116" s="323"/>
      <c r="HP116" s="323"/>
      <c r="HQ116" s="323"/>
      <c r="HR116" s="323"/>
      <c r="HS116" s="323"/>
      <c r="HT116" s="323"/>
      <c r="HU116" s="323"/>
      <c r="HV116" s="323"/>
      <c r="HW116" s="323"/>
      <c r="HX116" s="323"/>
      <c r="HY116" s="323"/>
      <c r="HZ116" s="323"/>
      <c r="IA116" s="323"/>
      <c r="IB116" s="323"/>
      <c r="IC116" s="323"/>
    </row>
    <row r="117" spans="1:237" s="324" customFormat="1" ht="15" x14ac:dyDescent="0.25">
      <c r="A117" s="320">
        <v>105</v>
      </c>
      <c r="B117" s="321" t="s">
        <v>2896</v>
      </c>
      <c r="C117" s="321" t="s">
        <v>2897</v>
      </c>
      <c r="D117" s="320">
        <v>83</v>
      </c>
      <c r="E117" s="322" t="str">
        <f t="shared" si="2"/>
        <v>Tốt</v>
      </c>
      <c r="F117" s="320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23"/>
      <c r="AD117" s="323"/>
      <c r="AE117" s="323"/>
      <c r="AF117" s="323"/>
      <c r="AG117" s="323"/>
      <c r="AH117" s="323"/>
      <c r="AI117" s="323"/>
      <c r="AJ117" s="323"/>
      <c r="AK117" s="323"/>
      <c r="AL117" s="323"/>
      <c r="AM117" s="323"/>
      <c r="AN117" s="323"/>
      <c r="AO117" s="323"/>
      <c r="AP117" s="323"/>
      <c r="AQ117" s="323"/>
      <c r="AR117" s="323"/>
      <c r="AS117" s="323"/>
      <c r="AT117" s="323"/>
      <c r="AU117" s="323"/>
      <c r="AV117" s="323"/>
      <c r="AW117" s="323"/>
      <c r="AX117" s="323"/>
      <c r="AY117" s="323"/>
      <c r="AZ117" s="323"/>
      <c r="BA117" s="323"/>
      <c r="BB117" s="323"/>
      <c r="BC117" s="323"/>
      <c r="BD117" s="323"/>
      <c r="BE117" s="323"/>
      <c r="BF117" s="323"/>
      <c r="BG117" s="323"/>
      <c r="BH117" s="323"/>
      <c r="BI117" s="323"/>
      <c r="BJ117" s="323"/>
      <c r="BK117" s="323"/>
      <c r="BL117" s="323"/>
      <c r="BM117" s="323"/>
      <c r="BN117" s="323"/>
      <c r="BO117" s="323"/>
      <c r="BP117" s="323"/>
      <c r="BQ117" s="323"/>
      <c r="BR117" s="323"/>
      <c r="BS117" s="323"/>
      <c r="BT117" s="323"/>
      <c r="BU117" s="323"/>
      <c r="BV117" s="323"/>
      <c r="BW117" s="323"/>
      <c r="BX117" s="323"/>
      <c r="BY117" s="323"/>
      <c r="BZ117" s="323"/>
      <c r="CA117" s="323"/>
      <c r="CB117" s="323"/>
      <c r="CC117" s="323"/>
      <c r="CD117" s="323"/>
      <c r="CE117" s="323"/>
      <c r="CF117" s="323"/>
      <c r="CG117" s="323"/>
      <c r="CH117" s="323"/>
      <c r="CI117" s="323"/>
      <c r="CJ117" s="323"/>
      <c r="CK117" s="323"/>
      <c r="CL117" s="323"/>
      <c r="CM117" s="323"/>
      <c r="CN117" s="323"/>
      <c r="CO117" s="323"/>
      <c r="CP117" s="323"/>
      <c r="CQ117" s="323"/>
      <c r="CR117" s="323"/>
      <c r="CS117" s="323"/>
      <c r="CT117" s="323"/>
      <c r="CU117" s="323"/>
      <c r="CV117" s="323"/>
      <c r="CW117" s="323"/>
      <c r="CX117" s="323"/>
      <c r="CY117" s="323"/>
      <c r="CZ117" s="323"/>
      <c r="DA117" s="323"/>
      <c r="DB117" s="323"/>
      <c r="DC117" s="323"/>
      <c r="DD117" s="323"/>
      <c r="DE117" s="323"/>
      <c r="DF117" s="323"/>
      <c r="DG117" s="323"/>
      <c r="DH117" s="323"/>
      <c r="DI117" s="323"/>
      <c r="DJ117" s="323"/>
      <c r="DK117" s="323"/>
      <c r="DL117" s="323"/>
      <c r="DM117" s="323"/>
      <c r="DN117" s="323"/>
      <c r="DO117" s="323"/>
      <c r="DP117" s="323"/>
      <c r="DQ117" s="323"/>
      <c r="DR117" s="323"/>
      <c r="DS117" s="323"/>
      <c r="DT117" s="323"/>
      <c r="DU117" s="323"/>
      <c r="DV117" s="323"/>
      <c r="DW117" s="323"/>
      <c r="DX117" s="323"/>
      <c r="DY117" s="323"/>
      <c r="DZ117" s="323"/>
      <c r="EA117" s="323"/>
      <c r="EB117" s="323"/>
      <c r="EC117" s="323"/>
      <c r="ED117" s="323"/>
      <c r="EE117" s="323"/>
      <c r="EF117" s="323"/>
      <c r="EG117" s="323"/>
      <c r="EH117" s="323"/>
      <c r="EI117" s="323"/>
      <c r="EJ117" s="323"/>
      <c r="EK117" s="323"/>
      <c r="EL117" s="323"/>
      <c r="EM117" s="323"/>
      <c r="EN117" s="323"/>
      <c r="EO117" s="323"/>
      <c r="EP117" s="323"/>
      <c r="EQ117" s="323"/>
      <c r="ER117" s="323"/>
      <c r="ES117" s="323"/>
      <c r="ET117" s="323"/>
      <c r="EU117" s="323"/>
      <c r="EV117" s="323"/>
      <c r="EW117" s="323"/>
      <c r="EX117" s="323"/>
      <c r="EY117" s="323"/>
      <c r="EZ117" s="323"/>
      <c r="FA117" s="323"/>
      <c r="FB117" s="323"/>
      <c r="FC117" s="323"/>
      <c r="FD117" s="323"/>
      <c r="FE117" s="323"/>
      <c r="FF117" s="323"/>
      <c r="FG117" s="323"/>
      <c r="FH117" s="323"/>
      <c r="FI117" s="323"/>
      <c r="FJ117" s="323"/>
      <c r="FK117" s="323"/>
      <c r="FL117" s="323"/>
      <c r="FM117" s="323"/>
      <c r="FN117" s="323"/>
      <c r="FO117" s="323"/>
      <c r="FP117" s="323"/>
      <c r="FQ117" s="323"/>
      <c r="FR117" s="323"/>
      <c r="FS117" s="323"/>
      <c r="FT117" s="323"/>
      <c r="FU117" s="323"/>
      <c r="FV117" s="323"/>
      <c r="FW117" s="323"/>
      <c r="FX117" s="323"/>
      <c r="FY117" s="323"/>
      <c r="FZ117" s="323"/>
      <c r="GA117" s="323"/>
      <c r="GB117" s="323"/>
      <c r="GC117" s="323"/>
      <c r="GD117" s="323"/>
      <c r="GE117" s="323"/>
      <c r="GF117" s="323"/>
      <c r="GG117" s="323"/>
      <c r="GH117" s="323"/>
      <c r="GI117" s="323"/>
      <c r="GJ117" s="323"/>
      <c r="GK117" s="323"/>
      <c r="GL117" s="323"/>
      <c r="GM117" s="323"/>
      <c r="GN117" s="323"/>
      <c r="GO117" s="323"/>
      <c r="GP117" s="323"/>
      <c r="GQ117" s="323"/>
      <c r="GR117" s="323"/>
      <c r="GS117" s="323"/>
      <c r="GT117" s="323"/>
      <c r="GU117" s="323"/>
      <c r="GV117" s="323"/>
      <c r="GW117" s="323"/>
      <c r="GX117" s="323"/>
      <c r="GY117" s="323"/>
      <c r="GZ117" s="323"/>
      <c r="HA117" s="323"/>
      <c r="HB117" s="323"/>
      <c r="HC117" s="323"/>
      <c r="HD117" s="323"/>
      <c r="HE117" s="323"/>
      <c r="HF117" s="323"/>
      <c r="HG117" s="323"/>
      <c r="HH117" s="323"/>
      <c r="HI117" s="323"/>
      <c r="HJ117" s="323"/>
      <c r="HK117" s="323"/>
      <c r="HL117" s="323"/>
      <c r="HM117" s="323"/>
      <c r="HN117" s="323"/>
      <c r="HO117" s="323"/>
      <c r="HP117" s="323"/>
      <c r="HQ117" s="323"/>
      <c r="HR117" s="323"/>
      <c r="HS117" s="323"/>
      <c r="HT117" s="323"/>
      <c r="HU117" s="323"/>
      <c r="HV117" s="323"/>
      <c r="HW117" s="323"/>
      <c r="HX117" s="323"/>
      <c r="HY117" s="323"/>
      <c r="HZ117" s="323"/>
      <c r="IA117" s="323"/>
      <c r="IB117" s="323"/>
      <c r="IC117" s="323"/>
    </row>
    <row r="118" spans="1:237" s="324" customFormat="1" ht="15" x14ac:dyDescent="0.25">
      <c r="A118" s="320">
        <v>106</v>
      </c>
      <c r="B118" s="321" t="s">
        <v>2898</v>
      </c>
      <c r="C118" s="321" t="s">
        <v>2899</v>
      </c>
      <c r="D118" s="320">
        <v>85</v>
      </c>
      <c r="E118" s="314" t="str">
        <f t="shared" si="2"/>
        <v>Tốt</v>
      </c>
      <c r="F118" s="320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  <c r="AB118" s="323"/>
      <c r="AC118" s="323"/>
      <c r="AD118" s="323"/>
      <c r="AE118" s="323"/>
      <c r="AF118" s="323"/>
      <c r="AG118" s="323"/>
      <c r="AH118" s="323"/>
      <c r="AI118" s="323"/>
      <c r="AJ118" s="323"/>
      <c r="AK118" s="323"/>
      <c r="AL118" s="323"/>
      <c r="AM118" s="323"/>
      <c r="AN118" s="323"/>
      <c r="AO118" s="323"/>
      <c r="AP118" s="323"/>
      <c r="AQ118" s="323"/>
      <c r="AR118" s="323"/>
      <c r="AS118" s="323"/>
      <c r="AT118" s="323"/>
      <c r="AU118" s="323"/>
      <c r="AV118" s="323"/>
      <c r="AW118" s="323"/>
      <c r="AX118" s="323"/>
      <c r="AY118" s="323"/>
      <c r="AZ118" s="323"/>
      <c r="BA118" s="323"/>
      <c r="BB118" s="323"/>
      <c r="BC118" s="323"/>
      <c r="BD118" s="323"/>
      <c r="BE118" s="323"/>
      <c r="BF118" s="323"/>
      <c r="BG118" s="323"/>
      <c r="BH118" s="323"/>
      <c r="BI118" s="323"/>
      <c r="BJ118" s="323"/>
      <c r="BK118" s="323"/>
      <c r="BL118" s="323"/>
      <c r="BM118" s="323"/>
      <c r="BN118" s="323"/>
      <c r="BO118" s="323"/>
      <c r="BP118" s="323"/>
      <c r="BQ118" s="323"/>
      <c r="BR118" s="323"/>
      <c r="BS118" s="323"/>
      <c r="BT118" s="323"/>
      <c r="BU118" s="323"/>
      <c r="BV118" s="323"/>
      <c r="BW118" s="323"/>
      <c r="BX118" s="323"/>
      <c r="BY118" s="323"/>
      <c r="BZ118" s="323"/>
      <c r="CA118" s="323"/>
      <c r="CB118" s="323"/>
      <c r="CC118" s="323"/>
      <c r="CD118" s="323"/>
      <c r="CE118" s="323"/>
      <c r="CF118" s="323"/>
      <c r="CG118" s="323"/>
      <c r="CH118" s="323"/>
      <c r="CI118" s="323"/>
      <c r="CJ118" s="323"/>
      <c r="CK118" s="323"/>
      <c r="CL118" s="323"/>
      <c r="CM118" s="323"/>
      <c r="CN118" s="323"/>
      <c r="CO118" s="323"/>
      <c r="CP118" s="323"/>
      <c r="CQ118" s="323"/>
      <c r="CR118" s="323"/>
      <c r="CS118" s="323"/>
      <c r="CT118" s="323"/>
      <c r="CU118" s="323"/>
      <c r="CV118" s="323"/>
      <c r="CW118" s="323"/>
      <c r="CX118" s="323"/>
      <c r="CY118" s="323"/>
      <c r="CZ118" s="323"/>
      <c r="DA118" s="323"/>
      <c r="DB118" s="323"/>
      <c r="DC118" s="323"/>
      <c r="DD118" s="323"/>
      <c r="DE118" s="323"/>
      <c r="DF118" s="323"/>
      <c r="DG118" s="323"/>
      <c r="DH118" s="323"/>
      <c r="DI118" s="323"/>
      <c r="DJ118" s="323"/>
      <c r="DK118" s="323"/>
      <c r="DL118" s="323"/>
      <c r="DM118" s="323"/>
      <c r="DN118" s="323"/>
      <c r="DO118" s="323"/>
      <c r="DP118" s="323"/>
      <c r="DQ118" s="323"/>
      <c r="DR118" s="323"/>
      <c r="DS118" s="323"/>
      <c r="DT118" s="323"/>
      <c r="DU118" s="323"/>
      <c r="DV118" s="323"/>
      <c r="DW118" s="323"/>
      <c r="DX118" s="323"/>
      <c r="DY118" s="323"/>
      <c r="DZ118" s="323"/>
      <c r="EA118" s="323"/>
      <c r="EB118" s="323"/>
      <c r="EC118" s="323"/>
      <c r="ED118" s="323"/>
      <c r="EE118" s="323"/>
      <c r="EF118" s="323"/>
      <c r="EG118" s="323"/>
      <c r="EH118" s="323"/>
      <c r="EI118" s="323"/>
      <c r="EJ118" s="323"/>
      <c r="EK118" s="323"/>
      <c r="EL118" s="323"/>
      <c r="EM118" s="323"/>
      <c r="EN118" s="323"/>
      <c r="EO118" s="323"/>
      <c r="EP118" s="323"/>
      <c r="EQ118" s="323"/>
      <c r="ER118" s="323"/>
      <c r="ES118" s="323"/>
      <c r="ET118" s="323"/>
      <c r="EU118" s="323"/>
      <c r="EV118" s="323"/>
      <c r="EW118" s="323"/>
      <c r="EX118" s="323"/>
      <c r="EY118" s="323"/>
      <c r="EZ118" s="323"/>
      <c r="FA118" s="323"/>
      <c r="FB118" s="323"/>
      <c r="FC118" s="323"/>
      <c r="FD118" s="323"/>
      <c r="FE118" s="323"/>
      <c r="FF118" s="323"/>
      <c r="FG118" s="323"/>
      <c r="FH118" s="323"/>
      <c r="FI118" s="323"/>
      <c r="FJ118" s="323"/>
      <c r="FK118" s="323"/>
      <c r="FL118" s="323"/>
      <c r="FM118" s="323"/>
      <c r="FN118" s="323"/>
      <c r="FO118" s="323"/>
      <c r="FP118" s="323"/>
      <c r="FQ118" s="323"/>
      <c r="FR118" s="323"/>
      <c r="FS118" s="323"/>
      <c r="FT118" s="323"/>
      <c r="FU118" s="323"/>
      <c r="FV118" s="323"/>
      <c r="FW118" s="323"/>
      <c r="FX118" s="323"/>
      <c r="FY118" s="323"/>
      <c r="FZ118" s="323"/>
      <c r="GA118" s="323"/>
      <c r="GB118" s="323"/>
      <c r="GC118" s="323"/>
      <c r="GD118" s="323"/>
      <c r="GE118" s="323"/>
      <c r="GF118" s="323"/>
      <c r="GG118" s="323"/>
      <c r="GH118" s="323"/>
      <c r="GI118" s="323"/>
      <c r="GJ118" s="323"/>
      <c r="GK118" s="323"/>
      <c r="GL118" s="323"/>
      <c r="GM118" s="323"/>
      <c r="GN118" s="323"/>
      <c r="GO118" s="323"/>
      <c r="GP118" s="323"/>
      <c r="GQ118" s="323"/>
      <c r="GR118" s="323"/>
      <c r="GS118" s="323"/>
      <c r="GT118" s="323"/>
      <c r="GU118" s="323"/>
      <c r="GV118" s="323"/>
      <c r="GW118" s="323"/>
      <c r="GX118" s="323"/>
      <c r="GY118" s="323"/>
      <c r="GZ118" s="323"/>
      <c r="HA118" s="323"/>
      <c r="HB118" s="323"/>
      <c r="HC118" s="323"/>
      <c r="HD118" s="323"/>
      <c r="HE118" s="323"/>
      <c r="HF118" s="323"/>
      <c r="HG118" s="323"/>
      <c r="HH118" s="323"/>
      <c r="HI118" s="323"/>
      <c r="HJ118" s="323"/>
      <c r="HK118" s="323"/>
      <c r="HL118" s="323"/>
      <c r="HM118" s="323"/>
      <c r="HN118" s="323"/>
      <c r="HO118" s="323"/>
      <c r="HP118" s="323"/>
      <c r="HQ118" s="323"/>
      <c r="HR118" s="323"/>
      <c r="HS118" s="323"/>
      <c r="HT118" s="323"/>
      <c r="HU118" s="323"/>
      <c r="HV118" s="323"/>
      <c r="HW118" s="323"/>
      <c r="HX118" s="323"/>
      <c r="HY118" s="323"/>
      <c r="HZ118" s="323"/>
      <c r="IA118" s="323"/>
      <c r="IB118" s="323"/>
      <c r="IC118" s="323"/>
    </row>
    <row r="119" spans="1:237" s="324" customFormat="1" ht="15" x14ac:dyDescent="0.25">
      <c r="A119" s="320">
        <v>107</v>
      </c>
      <c r="B119" s="321" t="s">
        <v>2900</v>
      </c>
      <c r="C119" s="321" t="s">
        <v>2901</v>
      </c>
      <c r="D119" s="320">
        <v>81</v>
      </c>
      <c r="E119" s="314" t="str">
        <f t="shared" si="2"/>
        <v>Tốt</v>
      </c>
      <c r="F119" s="320" t="s">
        <v>2902</v>
      </c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  <c r="AB119" s="323"/>
      <c r="AC119" s="323"/>
      <c r="AD119" s="323"/>
      <c r="AE119" s="323"/>
      <c r="AF119" s="323"/>
      <c r="AG119" s="323"/>
      <c r="AH119" s="323"/>
      <c r="AI119" s="323"/>
      <c r="AJ119" s="323"/>
      <c r="AK119" s="323"/>
      <c r="AL119" s="323"/>
      <c r="AM119" s="323"/>
      <c r="AN119" s="323"/>
      <c r="AO119" s="323"/>
      <c r="AP119" s="323"/>
      <c r="AQ119" s="323"/>
      <c r="AR119" s="323"/>
      <c r="AS119" s="323"/>
      <c r="AT119" s="323"/>
      <c r="AU119" s="323"/>
      <c r="AV119" s="323"/>
      <c r="AW119" s="323"/>
      <c r="AX119" s="323"/>
      <c r="AY119" s="323"/>
      <c r="AZ119" s="323"/>
      <c r="BA119" s="323"/>
      <c r="BB119" s="323"/>
      <c r="BC119" s="323"/>
      <c r="BD119" s="323"/>
      <c r="BE119" s="323"/>
      <c r="BF119" s="323"/>
      <c r="BG119" s="323"/>
      <c r="BH119" s="323"/>
      <c r="BI119" s="323"/>
      <c r="BJ119" s="323"/>
      <c r="BK119" s="323"/>
      <c r="BL119" s="323"/>
      <c r="BM119" s="323"/>
      <c r="BN119" s="323"/>
      <c r="BO119" s="323"/>
      <c r="BP119" s="323"/>
      <c r="BQ119" s="323"/>
      <c r="BR119" s="323"/>
      <c r="BS119" s="323"/>
      <c r="BT119" s="323"/>
      <c r="BU119" s="323"/>
      <c r="BV119" s="323"/>
      <c r="BW119" s="323"/>
      <c r="BX119" s="323"/>
      <c r="BY119" s="323"/>
      <c r="BZ119" s="323"/>
      <c r="CA119" s="323"/>
      <c r="CB119" s="323"/>
      <c r="CC119" s="323"/>
      <c r="CD119" s="323"/>
      <c r="CE119" s="323"/>
      <c r="CF119" s="323"/>
      <c r="CG119" s="323"/>
      <c r="CH119" s="323"/>
      <c r="CI119" s="323"/>
      <c r="CJ119" s="323"/>
      <c r="CK119" s="323"/>
      <c r="CL119" s="323"/>
      <c r="CM119" s="323"/>
      <c r="CN119" s="323"/>
      <c r="CO119" s="323"/>
      <c r="CP119" s="323"/>
      <c r="CQ119" s="323"/>
      <c r="CR119" s="323"/>
      <c r="CS119" s="323"/>
      <c r="CT119" s="323"/>
      <c r="CU119" s="323"/>
      <c r="CV119" s="323"/>
      <c r="CW119" s="323"/>
      <c r="CX119" s="323"/>
      <c r="CY119" s="323"/>
      <c r="CZ119" s="323"/>
      <c r="DA119" s="323"/>
      <c r="DB119" s="323"/>
      <c r="DC119" s="323"/>
      <c r="DD119" s="323"/>
      <c r="DE119" s="323"/>
      <c r="DF119" s="323"/>
      <c r="DG119" s="323"/>
      <c r="DH119" s="323"/>
      <c r="DI119" s="323"/>
      <c r="DJ119" s="323"/>
      <c r="DK119" s="323"/>
      <c r="DL119" s="323"/>
      <c r="DM119" s="323"/>
      <c r="DN119" s="323"/>
      <c r="DO119" s="323"/>
      <c r="DP119" s="323"/>
      <c r="DQ119" s="323"/>
      <c r="DR119" s="323"/>
      <c r="DS119" s="323"/>
      <c r="DT119" s="323"/>
      <c r="DU119" s="323"/>
      <c r="DV119" s="323"/>
      <c r="DW119" s="323"/>
      <c r="DX119" s="323"/>
      <c r="DY119" s="323"/>
      <c r="DZ119" s="323"/>
      <c r="EA119" s="323"/>
      <c r="EB119" s="323"/>
      <c r="EC119" s="323"/>
      <c r="ED119" s="323"/>
      <c r="EE119" s="323"/>
      <c r="EF119" s="323"/>
      <c r="EG119" s="323"/>
      <c r="EH119" s="323"/>
      <c r="EI119" s="323"/>
      <c r="EJ119" s="323"/>
      <c r="EK119" s="323"/>
      <c r="EL119" s="323"/>
      <c r="EM119" s="323"/>
      <c r="EN119" s="323"/>
      <c r="EO119" s="323"/>
      <c r="EP119" s="323"/>
      <c r="EQ119" s="323"/>
      <c r="ER119" s="323"/>
      <c r="ES119" s="323"/>
      <c r="ET119" s="323"/>
      <c r="EU119" s="323"/>
      <c r="EV119" s="323"/>
      <c r="EW119" s="323"/>
      <c r="EX119" s="323"/>
      <c r="EY119" s="323"/>
      <c r="EZ119" s="323"/>
      <c r="FA119" s="323"/>
      <c r="FB119" s="323"/>
      <c r="FC119" s="323"/>
      <c r="FD119" s="323"/>
      <c r="FE119" s="323"/>
      <c r="FF119" s="323"/>
      <c r="FG119" s="323"/>
      <c r="FH119" s="323"/>
      <c r="FI119" s="323"/>
      <c r="FJ119" s="323"/>
      <c r="FK119" s="323"/>
      <c r="FL119" s="323"/>
      <c r="FM119" s="323"/>
      <c r="FN119" s="323"/>
      <c r="FO119" s="323"/>
      <c r="FP119" s="323"/>
      <c r="FQ119" s="323"/>
      <c r="FR119" s="323"/>
      <c r="FS119" s="323"/>
      <c r="FT119" s="323"/>
      <c r="FU119" s="323"/>
      <c r="FV119" s="323"/>
      <c r="FW119" s="323"/>
      <c r="FX119" s="323"/>
      <c r="FY119" s="323"/>
      <c r="FZ119" s="323"/>
      <c r="GA119" s="323"/>
      <c r="GB119" s="323"/>
      <c r="GC119" s="323"/>
      <c r="GD119" s="323"/>
      <c r="GE119" s="323"/>
      <c r="GF119" s="323"/>
      <c r="GG119" s="323"/>
      <c r="GH119" s="323"/>
      <c r="GI119" s="323"/>
      <c r="GJ119" s="323"/>
      <c r="GK119" s="323"/>
      <c r="GL119" s="323"/>
      <c r="GM119" s="323"/>
      <c r="GN119" s="323"/>
      <c r="GO119" s="323"/>
      <c r="GP119" s="323"/>
      <c r="GQ119" s="323"/>
      <c r="GR119" s="323"/>
      <c r="GS119" s="323"/>
      <c r="GT119" s="323"/>
      <c r="GU119" s="323"/>
      <c r="GV119" s="323"/>
      <c r="GW119" s="323"/>
      <c r="GX119" s="323"/>
      <c r="GY119" s="323"/>
      <c r="GZ119" s="323"/>
      <c r="HA119" s="323"/>
      <c r="HB119" s="323"/>
      <c r="HC119" s="323"/>
      <c r="HD119" s="323"/>
      <c r="HE119" s="323"/>
      <c r="HF119" s="323"/>
      <c r="HG119" s="323"/>
      <c r="HH119" s="323"/>
      <c r="HI119" s="323"/>
      <c r="HJ119" s="323"/>
      <c r="HK119" s="323"/>
      <c r="HL119" s="323"/>
      <c r="HM119" s="323"/>
      <c r="HN119" s="323"/>
      <c r="HO119" s="323"/>
      <c r="HP119" s="323"/>
      <c r="HQ119" s="323"/>
      <c r="HR119" s="323"/>
      <c r="HS119" s="323"/>
      <c r="HT119" s="323"/>
      <c r="HU119" s="323"/>
      <c r="HV119" s="323"/>
      <c r="HW119" s="323"/>
      <c r="HX119" s="323"/>
      <c r="HY119" s="323"/>
      <c r="HZ119" s="323"/>
      <c r="IA119" s="323"/>
      <c r="IB119" s="323"/>
      <c r="IC119" s="323"/>
    </row>
    <row r="120" spans="1:237" s="324" customFormat="1" ht="15" x14ac:dyDescent="0.25">
      <c r="A120" s="320">
        <v>108</v>
      </c>
      <c r="B120" s="327" t="s">
        <v>2903</v>
      </c>
      <c r="C120" s="327" t="s">
        <v>2904</v>
      </c>
      <c r="D120" s="328">
        <v>85</v>
      </c>
      <c r="E120" s="314" t="str">
        <f t="shared" si="2"/>
        <v>Tốt</v>
      </c>
      <c r="F120" s="320" t="s">
        <v>2902</v>
      </c>
      <c r="G120" s="32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  <c r="AC120" s="323"/>
      <c r="AD120" s="323"/>
      <c r="AE120" s="323"/>
      <c r="AF120" s="323"/>
      <c r="AG120" s="323"/>
      <c r="AH120" s="323"/>
      <c r="AI120" s="323"/>
      <c r="AJ120" s="323"/>
      <c r="AK120" s="323"/>
      <c r="AL120" s="323"/>
      <c r="AM120" s="323"/>
      <c r="AN120" s="323"/>
      <c r="AO120" s="323"/>
      <c r="AP120" s="323"/>
      <c r="AQ120" s="323"/>
      <c r="AR120" s="323"/>
      <c r="AS120" s="323"/>
      <c r="AT120" s="323"/>
      <c r="AU120" s="323"/>
      <c r="AV120" s="323"/>
      <c r="AW120" s="323"/>
      <c r="AX120" s="323"/>
      <c r="AY120" s="323"/>
      <c r="AZ120" s="323"/>
      <c r="BA120" s="323"/>
      <c r="BB120" s="323"/>
      <c r="BC120" s="323"/>
      <c r="BD120" s="323"/>
      <c r="BE120" s="323"/>
      <c r="BF120" s="323"/>
      <c r="BG120" s="323"/>
      <c r="BH120" s="323"/>
      <c r="BI120" s="323"/>
      <c r="BJ120" s="323"/>
      <c r="BK120" s="323"/>
      <c r="BL120" s="323"/>
      <c r="BM120" s="323"/>
      <c r="BN120" s="323"/>
      <c r="BO120" s="323"/>
      <c r="BP120" s="323"/>
      <c r="BQ120" s="323"/>
      <c r="BR120" s="323"/>
      <c r="BS120" s="323"/>
      <c r="BT120" s="323"/>
      <c r="BU120" s="323"/>
      <c r="BV120" s="323"/>
      <c r="BW120" s="323"/>
      <c r="BX120" s="323"/>
      <c r="BY120" s="323"/>
      <c r="BZ120" s="323"/>
      <c r="CA120" s="323"/>
      <c r="CB120" s="323"/>
      <c r="CC120" s="323"/>
      <c r="CD120" s="323"/>
      <c r="CE120" s="323"/>
      <c r="CF120" s="323"/>
      <c r="CG120" s="323"/>
      <c r="CH120" s="323"/>
      <c r="CI120" s="323"/>
      <c r="CJ120" s="323"/>
      <c r="CK120" s="323"/>
      <c r="CL120" s="323"/>
      <c r="CM120" s="323"/>
      <c r="CN120" s="323"/>
      <c r="CO120" s="323"/>
      <c r="CP120" s="323"/>
      <c r="CQ120" s="323"/>
      <c r="CR120" s="323"/>
      <c r="CS120" s="323"/>
      <c r="CT120" s="323"/>
      <c r="CU120" s="323"/>
      <c r="CV120" s="323"/>
      <c r="CW120" s="323"/>
      <c r="CX120" s="323"/>
      <c r="CY120" s="323"/>
      <c r="CZ120" s="323"/>
      <c r="DA120" s="323"/>
      <c r="DB120" s="323"/>
      <c r="DC120" s="323"/>
      <c r="DD120" s="323"/>
      <c r="DE120" s="323"/>
      <c r="DF120" s="323"/>
      <c r="DG120" s="323"/>
      <c r="DH120" s="323"/>
      <c r="DI120" s="323"/>
      <c r="DJ120" s="323"/>
      <c r="DK120" s="323"/>
      <c r="DL120" s="323"/>
      <c r="DM120" s="323"/>
      <c r="DN120" s="323"/>
      <c r="DO120" s="323"/>
      <c r="DP120" s="323"/>
      <c r="DQ120" s="323"/>
      <c r="DR120" s="323"/>
      <c r="DS120" s="323"/>
      <c r="DT120" s="323"/>
      <c r="DU120" s="323"/>
      <c r="DV120" s="323"/>
      <c r="DW120" s="323"/>
      <c r="DX120" s="323"/>
      <c r="DY120" s="323"/>
      <c r="DZ120" s="323"/>
      <c r="EA120" s="323"/>
      <c r="EB120" s="323"/>
      <c r="EC120" s="323"/>
      <c r="ED120" s="323"/>
      <c r="EE120" s="323"/>
      <c r="EF120" s="323"/>
      <c r="EG120" s="323"/>
      <c r="EH120" s="323"/>
      <c r="EI120" s="323"/>
      <c r="EJ120" s="323"/>
      <c r="EK120" s="323"/>
      <c r="EL120" s="323"/>
      <c r="EM120" s="323"/>
      <c r="EN120" s="323"/>
      <c r="EO120" s="323"/>
      <c r="EP120" s="323"/>
      <c r="EQ120" s="323"/>
      <c r="ER120" s="323"/>
      <c r="ES120" s="323"/>
      <c r="ET120" s="323"/>
      <c r="EU120" s="323"/>
      <c r="EV120" s="323"/>
      <c r="EW120" s="323"/>
      <c r="EX120" s="323"/>
      <c r="EY120" s="323"/>
      <c r="EZ120" s="323"/>
      <c r="FA120" s="323"/>
      <c r="FB120" s="323"/>
      <c r="FC120" s="323"/>
      <c r="FD120" s="323"/>
      <c r="FE120" s="323"/>
      <c r="FF120" s="323"/>
      <c r="FG120" s="323"/>
      <c r="FH120" s="323"/>
      <c r="FI120" s="323"/>
      <c r="FJ120" s="323"/>
      <c r="FK120" s="323"/>
      <c r="FL120" s="323"/>
      <c r="FM120" s="323"/>
      <c r="FN120" s="323"/>
      <c r="FO120" s="323"/>
      <c r="FP120" s="323"/>
      <c r="FQ120" s="323"/>
      <c r="FR120" s="323"/>
      <c r="FS120" s="323"/>
      <c r="FT120" s="323"/>
      <c r="FU120" s="323"/>
      <c r="FV120" s="323"/>
      <c r="FW120" s="323"/>
      <c r="FX120" s="323"/>
      <c r="FY120" s="323"/>
      <c r="FZ120" s="323"/>
      <c r="GA120" s="323"/>
      <c r="GB120" s="323"/>
      <c r="GC120" s="323"/>
      <c r="GD120" s="323"/>
      <c r="GE120" s="323"/>
      <c r="GF120" s="323"/>
      <c r="GG120" s="323"/>
      <c r="GH120" s="323"/>
      <c r="GI120" s="323"/>
      <c r="GJ120" s="323"/>
      <c r="GK120" s="323"/>
      <c r="GL120" s="323"/>
      <c r="GM120" s="323"/>
      <c r="GN120" s="323"/>
      <c r="GO120" s="323"/>
      <c r="GP120" s="323"/>
      <c r="GQ120" s="323"/>
      <c r="GR120" s="323"/>
      <c r="GS120" s="323"/>
      <c r="GT120" s="323"/>
      <c r="GU120" s="323"/>
      <c r="GV120" s="323"/>
      <c r="GW120" s="323"/>
      <c r="GX120" s="323"/>
      <c r="GY120" s="323"/>
      <c r="GZ120" s="323"/>
      <c r="HA120" s="323"/>
      <c r="HB120" s="323"/>
      <c r="HC120" s="323"/>
      <c r="HD120" s="323"/>
      <c r="HE120" s="323"/>
      <c r="HF120" s="323"/>
      <c r="HG120" s="323"/>
      <c r="HH120" s="323"/>
      <c r="HI120" s="323"/>
      <c r="HJ120" s="323"/>
      <c r="HK120" s="323"/>
      <c r="HL120" s="323"/>
      <c r="HM120" s="323"/>
      <c r="HN120" s="323"/>
      <c r="HO120" s="323"/>
      <c r="HP120" s="323"/>
      <c r="HQ120" s="323"/>
      <c r="HR120" s="323"/>
      <c r="HS120" s="323"/>
      <c r="HT120" s="323"/>
      <c r="HU120" s="323"/>
      <c r="HV120" s="323"/>
      <c r="HW120" s="323"/>
      <c r="HX120" s="323"/>
      <c r="HY120" s="323"/>
      <c r="HZ120" s="323"/>
      <c r="IA120" s="323"/>
      <c r="IB120" s="323"/>
      <c r="IC120" s="323"/>
    </row>
    <row r="121" spans="1:237" s="324" customFormat="1" ht="15" x14ac:dyDescent="0.25">
      <c r="A121" s="320">
        <v>109</v>
      </c>
      <c r="B121" s="329" t="s">
        <v>2905</v>
      </c>
      <c r="C121" s="330" t="s">
        <v>2906</v>
      </c>
      <c r="D121" s="331">
        <v>93</v>
      </c>
      <c r="E121" s="314" t="str">
        <f t="shared" si="2"/>
        <v>Xuất sắc</v>
      </c>
      <c r="F121" s="320" t="s">
        <v>2907</v>
      </c>
      <c r="G121" s="323"/>
      <c r="H121" s="323"/>
      <c r="I121" s="323"/>
      <c r="J121" s="323"/>
      <c r="K121" s="323"/>
      <c r="L121" s="323"/>
      <c r="M121" s="323"/>
      <c r="N121" s="323"/>
      <c r="O121" s="323"/>
      <c r="P121" s="323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  <c r="AB121" s="323"/>
      <c r="AC121" s="323"/>
      <c r="AD121" s="323"/>
      <c r="AE121" s="323"/>
      <c r="AF121" s="323"/>
      <c r="AG121" s="323"/>
      <c r="AH121" s="323"/>
      <c r="AI121" s="323"/>
      <c r="AJ121" s="323"/>
      <c r="AK121" s="323"/>
      <c r="AL121" s="323"/>
      <c r="AM121" s="323"/>
      <c r="AN121" s="323"/>
      <c r="AO121" s="323"/>
      <c r="AP121" s="323"/>
      <c r="AQ121" s="323"/>
      <c r="AR121" s="323"/>
      <c r="AS121" s="323"/>
      <c r="AT121" s="323"/>
      <c r="AU121" s="323"/>
      <c r="AV121" s="323"/>
      <c r="AW121" s="323"/>
      <c r="AX121" s="323"/>
      <c r="AY121" s="323"/>
      <c r="AZ121" s="323"/>
      <c r="BA121" s="323"/>
      <c r="BB121" s="323"/>
      <c r="BC121" s="323"/>
      <c r="BD121" s="323"/>
      <c r="BE121" s="323"/>
      <c r="BF121" s="323"/>
      <c r="BG121" s="323"/>
      <c r="BH121" s="323"/>
      <c r="BI121" s="323"/>
      <c r="BJ121" s="323"/>
      <c r="BK121" s="323"/>
      <c r="BL121" s="323"/>
      <c r="BM121" s="323"/>
      <c r="BN121" s="323"/>
      <c r="BO121" s="323"/>
      <c r="BP121" s="323"/>
      <c r="BQ121" s="323"/>
      <c r="BR121" s="323"/>
      <c r="BS121" s="323"/>
      <c r="BT121" s="323"/>
      <c r="BU121" s="323"/>
      <c r="BV121" s="323"/>
      <c r="BW121" s="323"/>
      <c r="BX121" s="323"/>
      <c r="BY121" s="323"/>
      <c r="BZ121" s="323"/>
      <c r="CA121" s="323"/>
      <c r="CB121" s="323"/>
      <c r="CC121" s="323"/>
      <c r="CD121" s="323"/>
      <c r="CE121" s="323"/>
      <c r="CF121" s="323"/>
      <c r="CG121" s="323"/>
      <c r="CH121" s="323"/>
      <c r="CI121" s="323"/>
      <c r="CJ121" s="323"/>
      <c r="CK121" s="323"/>
      <c r="CL121" s="323"/>
      <c r="CM121" s="323"/>
      <c r="CN121" s="323"/>
      <c r="CO121" s="323"/>
      <c r="CP121" s="323"/>
      <c r="CQ121" s="323"/>
      <c r="CR121" s="323"/>
      <c r="CS121" s="323"/>
      <c r="CT121" s="323"/>
      <c r="CU121" s="323"/>
      <c r="CV121" s="323"/>
      <c r="CW121" s="323"/>
      <c r="CX121" s="323"/>
      <c r="CY121" s="323"/>
      <c r="CZ121" s="323"/>
      <c r="DA121" s="323"/>
      <c r="DB121" s="323"/>
      <c r="DC121" s="323"/>
      <c r="DD121" s="323"/>
      <c r="DE121" s="323"/>
      <c r="DF121" s="323"/>
      <c r="DG121" s="323"/>
      <c r="DH121" s="323"/>
      <c r="DI121" s="323"/>
      <c r="DJ121" s="323"/>
      <c r="DK121" s="323"/>
      <c r="DL121" s="323"/>
      <c r="DM121" s="323"/>
      <c r="DN121" s="323"/>
      <c r="DO121" s="323"/>
      <c r="DP121" s="323"/>
      <c r="DQ121" s="323"/>
      <c r="DR121" s="323"/>
      <c r="DS121" s="323"/>
      <c r="DT121" s="323"/>
      <c r="DU121" s="323"/>
      <c r="DV121" s="323"/>
      <c r="DW121" s="323"/>
      <c r="DX121" s="323"/>
      <c r="DY121" s="323"/>
      <c r="DZ121" s="323"/>
      <c r="EA121" s="323"/>
      <c r="EB121" s="323"/>
      <c r="EC121" s="323"/>
      <c r="ED121" s="323"/>
      <c r="EE121" s="323"/>
      <c r="EF121" s="323"/>
      <c r="EG121" s="323"/>
      <c r="EH121" s="323"/>
      <c r="EI121" s="323"/>
      <c r="EJ121" s="323"/>
      <c r="EK121" s="323"/>
      <c r="EL121" s="323"/>
      <c r="EM121" s="323"/>
      <c r="EN121" s="323"/>
      <c r="EO121" s="323"/>
      <c r="EP121" s="323"/>
      <c r="EQ121" s="323"/>
      <c r="ER121" s="323"/>
      <c r="ES121" s="323"/>
      <c r="ET121" s="323"/>
      <c r="EU121" s="323"/>
      <c r="EV121" s="323"/>
      <c r="EW121" s="323"/>
      <c r="EX121" s="323"/>
      <c r="EY121" s="323"/>
      <c r="EZ121" s="323"/>
      <c r="FA121" s="323"/>
      <c r="FB121" s="323"/>
      <c r="FC121" s="323"/>
      <c r="FD121" s="323"/>
      <c r="FE121" s="323"/>
      <c r="FF121" s="323"/>
      <c r="FG121" s="323"/>
      <c r="FH121" s="323"/>
      <c r="FI121" s="323"/>
      <c r="FJ121" s="323"/>
      <c r="FK121" s="323"/>
      <c r="FL121" s="323"/>
      <c r="FM121" s="323"/>
      <c r="FN121" s="323"/>
      <c r="FO121" s="323"/>
      <c r="FP121" s="323"/>
      <c r="FQ121" s="323"/>
      <c r="FR121" s="323"/>
      <c r="FS121" s="323"/>
      <c r="FT121" s="323"/>
      <c r="FU121" s="323"/>
      <c r="FV121" s="323"/>
      <c r="FW121" s="323"/>
      <c r="FX121" s="323"/>
      <c r="FY121" s="323"/>
      <c r="FZ121" s="323"/>
      <c r="GA121" s="323"/>
      <c r="GB121" s="323"/>
      <c r="GC121" s="323"/>
      <c r="GD121" s="323"/>
      <c r="GE121" s="323"/>
      <c r="GF121" s="323"/>
      <c r="GG121" s="323"/>
      <c r="GH121" s="323"/>
      <c r="GI121" s="323"/>
      <c r="GJ121" s="323"/>
      <c r="GK121" s="323"/>
      <c r="GL121" s="323"/>
      <c r="GM121" s="323"/>
      <c r="GN121" s="323"/>
      <c r="GO121" s="323"/>
      <c r="GP121" s="323"/>
      <c r="GQ121" s="323"/>
      <c r="GR121" s="323"/>
      <c r="GS121" s="323"/>
      <c r="GT121" s="323"/>
      <c r="GU121" s="323"/>
      <c r="GV121" s="323"/>
      <c r="GW121" s="323"/>
      <c r="GX121" s="323"/>
      <c r="GY121" s="323"/>
      <c r="GZ121" s="323"/>
      <c r="HA121" s="323"/>
      <c r="HB121" s="323"/>
      <c r="HC121" s="323"/>
      <c r="HD121" s="323"/>
      <c r="HE121" s="323"/>
      <c r="HF121" s="323"/>
      <c r="HG121" s="323"/>
      <c r="HH121" s="323"/>
      <c r="HI121" s="323"/>
      <c r="HJ121" s="323"/>
      <c r="HK121" s="323"/>
      <c r="HL121" s="323"/>
      <c r="HM121" s="323"/>
      <c r="HN121" s="323"/>
      <c r="HO121" s="323"/>
      <c r="HP121" s="323"/>
      <c r="HQ121" s="323"/>
      <c r="HR121" s="323"/>
      <c r="HS121" s="323"/>
      <c r="HT121" s="323"/>
      <c r="HU121" s="323"/>
      <c r="HV121" s="323"/>
      <c r="HW121" s="323"/>
      <c r="HX121" s="323"/>
      <c r="HY121" s="323"/>
      <c r="HZ121" s="323"/>
      <c r="IA121" s="323"/>
      <c r="IB121" s="323"/>
      <c r="IC121" s="323"/>
    </row>
    <row r="123" spans="1:237" x14ac:dyDescent="0.25">
      <c r="A123" s="332" t="s">
        <v>2908</v>
      </c>
      <c r="B123" s="332"/>
      <c r="C123" s="317"/>
      <c r="D123" s="318"/>
      <c r="E123" s="319"/>
      <c r="F123" s="318"/>
    </row>
    <row r="124" spans="1:237" x14ac:dyDescent="0.25">
      <c r="A124" s="310" t="s">
        <v>129</v>
      </c>
      <c r="B124" s="310" t="s">
        <v>2686</v>
      </c>
      <c r="C124" s="310" t="s">
        <v>2193</v>
      </c>
      <c r="D124" s="311" t="s">
        <v>2687</v>
      </c>
      <c r="E124" s="363" t="s">
        <v>1970</v>
      </c>
      <c r="F124" s="310" t="s">
        <v>1971</v>
      </c>
    </row>
    <row r="125" spans="1:237" x14ac:dyDescent="0.25">
      <c r="A125" s="312">
        <v>110</v>
      </c>
      <c r="B125" s="333" t="s">
        <v>2909</v>
      </c>
      <c r="C125" s="333" t="s">
        <v>2910</v>
      </c>
      <c r="D125" s="362">
        <v>85</v>
      </c>
      <c r="E125" s="364" t="str">
        <f>IF(D125&gt;=90,"Xuất sắc",IF(D125&gt;=80,"Tốt",IF(D125&gt;=65,"Khá",IF(D125&gt;=50,"Trung bình",IF(D125&gt;=35,"Yếu","Kém")))))</f>
        <v>Tốt</v>
      </c>
      <c r="F125" s="376"/>
    </row>
    <row r="127" spans="1:237" x14ac:dyDescent="0.25">
      <c r="A127" s="440" t="s">
        <v>2911</v>
      </c>
      <c r="B127" s="440"/>
      <c r="C127" s="334"/>
      <c r="D127" s="309"/>
      <c r="E127" s="308"/>
      <c r="F127" s="309"/>
    </row>
    <row r="128" spans="1:237" x14ac:dyDescent="0.25">
      <c r="A128" s="335" t="s">
        <v>129</v>
      </c>
      <c r="B128" s="336" t="s">
        <v>2686</v>
      </c>
      <c r="C128" s="336" t="s">
        <v>2193</v>
      </c>
      <c r="D128" s="337" t="s">
        <v>2912</v>
      </c>
      <c r="E128" s="337" t="s">
        <v>1970</v>
      </c>
      <c r="F128" s="337" t="s">
        <v>1971</v>
      </c>
    </row>
    <row r="129" spans="1:6" x14ac:dyDescent="0.25">
      <c r="A129" s="338">
        <v>111</v>
      </c>
      <c r="B129" s="339" t="s">
        <v>2913</v>
      </c>
      <c r="C129" s="340" t="s">
        <v>2914</v>
      </c>
      <c r="D129" s="314">
        <v>90</v>
      </c>
      <c r="E129" s="338" t="str">
        <f t="shared" ref="E129:E182" si="3">IF(D129&gt;=90,"Xuất sắc",IF(D129&gt;=80,"Tốt",IF(D129&gt;=65,"Khá",IF(D129&gt;=50,"Trung bình",IF(D129&gt;=35,"Yếu","Kém")))))</f>
        <v>Xuất sắc</v>
      </c>
      <c r="F129" s="314"/>
    </row>
    <row r="130" spans="1:6" x14ac:dyDescent="0.25">
      <c r="A130" s="338">
        <v>112</v>
      </c>
      <c r="B130" s="341" t="s">
        <v>2915</v>
      </c>
      <c r="C130" s="342" t="s">
        <v>2916</v>
      </c>
      <c r="D130" s="343">
        <v>60</v>
      </c>
      <c r="E130" s="338" t="str">
        <f t="shared" si="3"/>
        <v>Trung bình</v>
      </c>
      <c r="F130" s="343"/>
    </row>
    <row r="131" spans="1:6" x14ac:dyDescent="0.25">
      <c r="A131" s="338">
        <v>113</v>
      </c>
      <c r="B131" s="341" t="s">
        <v>2917</v>
      </c>
      <c r="C131" s="342" t="s">
        <v>2918</v>
      </c>
      <c r="D131" s="343">
        <v>90</v>
      </c>
      <c r="E131" s="338" t="str">
        <f t="shared" si="3"/>
        <v>Xuất sắc</v>
      </c>
      <c r="F131" s="343"/>
    </row>
    <row r="132" spans="1:6" x14ac:dyDescent="0.25">
      <c r="A132" s="338">
        <v>114</v>
      </c>
      <c r="B132" s="341" t="s">
        <v>2919</v>
      </c>
      <c r="C132" s="342" t="s">
        <v>2920</v>
      </c>
      <c r="D132" s="343">
        <v>90</v>
      </c>
      <c r="E132" s="338" t="str">
        <f t="shared" si="3"/>
        <v>Xuất sắc</v>
      </c>
      <c r="F132" s="343"/>
    </row>
    <row r="133" spans="1:6" x14ac:dyDescent="0.25">
      <c r="A133" s="338">
        <v>115</v>
      </c>
      <c r="B133" s="341" t="s">
        <v>2921</v>
      </c>
      <c r="C133" s="342" t="s">
        <v>2922</v>
      </c>
      <c r="D133" s="343">
        <v>0</v>
      </c>
      <c r="E133" s="338" t="str">
        <f t="shared" si="3"/>
        <v>Kém</v>
      </c>
      <c r="F133" s="343" t="s">
        <v>82</v>
      </c>
    </row>
    <row r="134" spans="1:6" x14ac:dyDescent="0.25">
      <c r="A134" s="338">
        <v>116</v>
      </c>
      <c r="B134" s="341" t="s">
        <v>2923</v>
      </c>
      <c r="C134" s="342" t="s">
        <v>2769</v>
      </c>
      <c r="D134" s="343">
        <v>70</v>
      </c>
      <c r="E134" s="338" t="str">
        <f t="shared" si="3"/>
        <v>Khá</v>
      </c>
      <c r="F134" s="343"/>
    </row>
    <row r="135" spans="1:6" x14ac:dyDescent="0.25">
      <c r="A135" s="338">
        <v>117</v>
      </c>
      <c r="B135" s="341" t="s">
        <v>2924</v>
      </c>
      <c r="C135" s="342" t="s">
        <v>2925</v>
      </c>
      <c r="D135" s="343">
        <v>90</v>
      </c>
      <c r="E135" s="338" t="str">
        <f t="shared" si="3"/>
        <v>Xuất sắc</v>
      </c>
      <c r="F135" s="343"/>
    </row>
    <row r="136" spans="1:6" x14ac:dyDescent="0.25">
      <c r="A136" s="338">
        <v>118</v>
      </c>
      <c r="B136" s="341" t="s">
        <v>2926</v>
      </c>
      <c r="C136" s="342" t="s">
        <v>2927</v>
      </c>
      <c r="D136" s="343">
        <v>90</v>
      </c>
      <c r="E136" s="338" t="str">
        <f t="shared" si="3"/>
        <v>Xuất sắc</v>
      </c>
      <c r="F136" s="343"/>
    </row>
    <row r="137" spans="1:6" x14ac:dyDescent="0.25">
      <c r="A137" s="338">
        <v>119</v>
      </c>
      <c r="B137" s="341" t="s">
        <v>2928</v>
      </c>
      <c r="C137" s="342" t="s">
        <v>2929</v>
      </c>
      <c r="D137" s="343">
        <v>90</v>
      </c>
      <c r="E137" s="338" t="str">
        <f t="shared" si="3"/>
        <v>Xuất sắc</v>
      </c>
      <c r="F137" s="343"/>
    </row>
    <row r="138" spans="1:6" x14ac:dyDescent="0.25">
      <c r="A138" s="338">
        <v>120</v>
      </c>
      <c r="B138" s="341" t="s">
        <v>2930</v>
      </c>
      <c r="C138" s="342" t="s">
        <v>2931</v>
      </c>
      <c r="D138" s="343">
        <v>90</v>
      </c>
      <c r="E138" s="338" t="str">
        <f t="shared" si="3"/>
        <v>Xuất sắc</v>
      </c>
      <c r="F138" s="343"/>
    </row>
    <row r="139" spans="1:6" x14ac:dyDescent="0.25">
      <c r="A139" s="338">
        <v>121</v>
      </c>
      <c r="B139" s="341" t="s">
        <v>2932</v>
      </c>
      <c r="C139" s="342" t="s">
        <v>2933</v>
      </c>
      <c r="D139" s="343">
        <v>90</v>
      </c>
      <c r="E139" s="338" t="str">
        <f t="shared" si="3"/>
        <v>Xuất sắc</v>
      </c>
      <c r="F139" s="343"/>
    </row>
    <row r="140" spans="1:6" x14ac:dyDescent="0.25">
      <c r="A140" s="338">
        <v>122</v>
      </c>
      <c r="B140" s="341" t="s">
        <v>2934</v>
      </c>
      <c r="C140" s="342" t="s">
        <v>2935</v>
      </c>
      <c r="D140" s="343">
        <v>90</v>
      </c>
      <c r="E140" s="338" t="str">
        <f t="shared" si="3"/>
        <v>Xuất sắc</v>
      </c>
      <c r="F140" s="343"/>
    </row>
    <row r="141" spans="1:6" x14ac:dyDescent="0.25">
      <c r="A141" s="338">
        <v>123</v>
      </c>
      <c r="B141" s="341" t="s">
        <v>2936</v>
      </c>
      <c r="C141" s="342" t="s">
        <v>2937</v>
      </c>
      <c r="D141" s="343">
        <v>90</v>
      </c>
      <c r="E141" s="338" t="str">
        <f t="shared" si="3"/>
        <v>Xuất sắc</v>
      </c>
      <c r="F141" s="343"/>
    </row>
    <row r="142" spans="1:6" x14ac:dyDescent="0.25">
      <c r="A142" s="338">
        <v>124</v>
      </c>
      <c r="B142" s="341" t="s">
        <v>2938</v>
      </c>
      <c r="C142" s="342" t="s">
        <v>2939</v>
      </c>
      <c r="D142" s="343">
        <v>90</v>
      </c>
      <c r="E142" s="338" t="str">
        <f t="shared" si="3"/>
        <v>Xuất sắc</v>
      </c>
      <c r="F142" s="343"/>
    </row>
    <row r="143" spans="1:6" x14ac:dyDescent="0.25">
      <c r="A143" s="338">
        <v>125</v>
      </c>
      <c r="B143" s="341" t="s">
        <v>2940</v>
      </c>
      <c r="C143" s="342" t="s">
        <v>2941</v>
      </c>
      <c r="D143" s="343">
        <v>90</v>
      </c>
      <c r="E143" s="338" t="str">
        <f t="shared" si="3"/>
        <v>Xuất sắc</v>
      </c>
      <c r="F143" s="343"/>
    </row>
    <row r="144" spans="1:6" x14ac:dyDescent="0.25">
      <c r="A144" s="338">
        <v>126</v>
      </c>
      <c r="B144" s="341" t="s">
        <v>2942</v>
      </c>
      <c r="C144" s="342" t="s">
        <v>2943</v>
      </c>
      <c r="D144" s="343">
        <v>90</v>
      </c>
      <c r="E144" s="338" t="str">
        <f t="shared" si="3"/>
        <v>Xuất sắc</v>
      </c>
      <c r="F144" s="343"/>
    </row>
    <row r="145" spans="1:6" x14ac:dyDescent="0.25">
      <c r="A145" s="338">
        <v>127</v>
      </c>
      <c r="B145" s="341" t="s">
        <v>2944</v>
      </c>
      <c r="C145" s="342" t="s">
        <v>2945</v>
      </c>
      <c r="D145" s="343">
        <v>90</v>
      </c>
      <c r="E145" s="338" t="str">
        <f t="shared" si="3"/>
        <v>Xuất sắc</v>
      </c>
      <c r="F145" s="343"/>
    </row>
    <row r="146" spans="1:6" x14ac:dyDescent="0.25">
      <c r="A146" s="338">
        <v>128</v>
      </c>
      <c r="B146" s="341" t="s">
        <v>2946</v>
      </c>
      <c r="C146" s="342" t="s">
        <v>2947</v>
      </c>
      <c r="D146" s="343">
        <v>90</v>
      </c>
      <c r="E146" s="338" t="str">
        <f t="shared" si="3"/>
        <v>Xuất sắc</v>
      </c>
      <c r="F146" s="343"/>
    </row>
    <row r="147" spans="1:6" x14ac:dyDescent="0.25">
      <c r="A147" s="338">
        <v>129</v>
      </c>
      <c r="B147" s="341" t="s">
        <v>2948</v>
      </c>
      <c r="C147" s="342" t="s">
        <v>2949</v>
      </c>
      <c r="D147" s="343">
        <v>90</v>
      </c>
      <c r="E147" s="338" t="str">
        <f t="shared" si="3"/>
        <v>Xuất sắc</v>
      </c>
      <c r="F147" s="343"/>
    </row>
    <row r="148" spans="1:6" x14ac:dyDescent="0.25">
      <c r="A148" s="338">
        <v>130</v>
      </c>
      <c r="B148" s="341" t="s">
        <v>2950</v>
      </c>
      <c r="C148" s="342" t="s">
        <v>2951</v>
      </c>
      <c r="D148" s="343">
        <v>90</v>
      </c>
      <c r="E148" s="338" t="str">
        <f t="shared" si="3"/>
        <v>Xuất sắc</v>
      </c>
      <c r="F148" s="343"/>
    </row>
    <row r="149" spans="1:6" x14ac:dyDescent="0.25">
      <c r="A149" s="338">
        <v>131</v>
      </c>
      <c r="B149" s="341" t="s">
        <v>2952</v>
      </c>
      <c r="C149" s="342" t="s">
        <v>2953</v>
      </c>
      <c r="D149" s="343">
        <v>100</v>
      </c>
      <c r="E149" s="338" t="str">
        <f t="shared" si="3"/>
        <v>Xuất sắc</v>
      </c>
      <c r="F149" s="343"/>
    </row>
    <row r="150" spans="1:6" x14ac:dyDescent="0.25">
      <c r="A150" s="338">
        <v>132</v>
      </c>
      <c r="B150" s="341" t="s">
        <v>2954</v>
      </c>
      <c r="C150" s="342" t="s">
        <v>2955</v>
      </c>
      <c r="D150" s="343">
        <v>64</v>
      </c>
      <c r="E150" s="338" t="str">
        <f t="shared" si="3"/>
        <v>Trung bình</v>
      </c>
      <c r="F150" s="343" t="s">
        <v>82</v>
      </c>
    </row>
    <row r="151" spans="1:6" x14ac:dyDescent="0.25">
      <c r="A151" s="338">
        <v>133</v>
      </c>
      <c r="B151" s="321" t="s">
        <v>2956</v>
      </c>
      <c r="C151" s="345" t="s">
        <v>2957</v>
      </c>
      <c r="D151" s="343">
        <v>90</v>
      </c>
      <c r="E151" s="338" t="str">
        <f t="shared" si="3"/>
        <v>Xuất sắc</v>
      </c>
      <c r="F151" s="343"/>
    </row>
    <row r="152" spans="1:6" x14ac:dyDescent="0.25">
      <c r="A152" s="338">
        <v>134</v>
      </c>
      <c r="B152" s="341" t="s">
        <v>2958</v>
      </c>
      <c r="C152" s="342" t="s">
        <v>2959</v>
      </c>
      <c r="D152" s="343">
        <v>90</v>
      </c>
      <c r="E152" s="338" t="str">
        <f t="shared" si="3"/>
        <v>Xuất sắc</v>
      </c>
      <c r="F152" s="343"/>
    </row>
    <row r="153" spans="1:6" x14ac:dyDescent="0.25">
      <c r="A153" s="338">
        <v>135</v>
      </c>
      <c r="B153" s="341" t="s">
        <v>2960</v>
      </c>
      <c r="C153" s="342" t="s">
        <v>2961</v>
      </c>
      <c r="D153" s="343">
        <v>75</v>
      </c>
      <c r="E153" s="338" t="str">
        <f t="shared" si="3"/>
        <v>Khá</v>
      </c>
      <c r="F153" s="343"/>
    </row>
    <row r="154" spans="1:6" x14ac:dyDescent="0.25">
      <c r="A154" s="338">
        <v>136</v>
      </c>
      <c r="B154" s="341" t="s">
        <v>2962</v>
      </c>
      <c r="C154" s="342" t="s">
        <v>2963</v>
      </c>
      <c r="D154" s="343">
        <v>85</v>
      </c>
      <c r="E154" s="338" t="str">
        <f t="shared" si="3"/>
        <v>Tốt</v>
      </c>
      <c r="F154" s="343"/>
    </row>
    <row r="155" spans="1:6" x14ac:dyDescent="0.25">
      <c r="A155" s="338">
        <v>137</v>
      </c>
      <c r="B155" s="341" t="s">
        <v>2964</v>
      </c>
      <c r="C155" s="342" t="s">
        <v>2965</v>
      </c>
      <c r="D155" s="343">
        <v>64</v>
      </c>
      <c r="E155" s="338" t="str">
        <f t="shared" si="3"/>
        <v>Trung bình</v>
      </c>
      <c r="F155" s="343" t="s">
        <v>82</v>
      </c>
    </row>
    <row r="156" spans="1:6" x14ac:dyDescent="0.25">
      <c r="A156" s="338">
        <v>138</v>
      </c>
      <c r="B156" s="339" t="s">
        <v>2966</v>
      </c>
      <c r="C156" s="340" t="s">
        <v>2967</v>
      </c>
      <c r="D156" s="314">
        <v>64</v>
      </c>
      <c r="E156" s="338" t="str">
        <f t="shared" si="3"/>
        <v>Trung bình</v>
      </c>
      <c r="F156" s="314" t="s">
        <v>82</v>
      </c>
    </row>
    <row r="157" spans="1:6" x14ac:dyDescent="0.25">
      <c r="A157" s="338">
        <v>139</v>
      </c>
      <c r="B157" s="341" t="s">
        <v>2968</v>
      </c>
      <c r="C157" s="342" t="s">
        <v>2969</v>
      </c>
      <c r="D157" s="343">
        <v>100</v>
      </c>
      <c r="E157" s="338" t="str">
        <f t="shared" si="3"/>
        <v>Xuất sắc</v>
      </c>
      <c r="F157" s="343"/>
    </row>
    <row r="158" spans="1:6" x14ac:dyDescent="0.25">
      <c r="A158" s="338">
        <v>140</v>
      </c>
      <c r="B158" s="341" t="s">
        <v>2970</v>
      </c>
      <c r="C158" s="342" t="s">
        <v>2971</v>
      </c>
      <c r="D158" s="343">
        <v>0</v>
      </c>
      <c r="E158" s="338" t="str">
        <f t="shared" si="3"/>
        <v>Kém</v>
      </c>
      <c r="F158" s="343" t="s">
        <v>82</v>
      </c>
    </row>
    <row r="159" spans="1:6" x14ac:dyDescent="0.25">
      <c r="A159" s="338">
        <v>141</v>
      </c>
      <c r="B159" s="341" t="s">
        <v>2972</v>
      </c>
      <c r="C159" s="342" t="s">
        <v>2973</v>
      </c>
      <c r="D159" s="343">
        <v>95</v>
      </c>
      <c r="E159" s="338" t="str">
        <f t="shared" si="3"/>
        <v>Xuất sắc</v>
      </c>
      <c r="F159" s="343"/>
    </row>
    <row r="160" spans="1:6" x14ac:dyDescent="0.25">
      <c r="A160" s="338">
        <v>142</v>
      </c>
      <c r="B160" s="341" t="s">
        <v>2974</v>
      </c>
      <c r="C160" s="342" t="s">
        <v>2975</v>
      </c>
      <c r="D160" s="343">
        <v>100</v>
      </c>
      <c r="E160" s="338" t="str">
        <f t="shared" si="3"/>
        <v>Xuất sắc</v>
      </c>
      <c r="F160" s="343"/>
    </row>
    <row r="161" spans="1:6" x14ac:dyDescent="0.25">
      <c r="A161" s="338">
        <v>143</v>
      </c>
      <c r="B161" s="341" t="s">
        <v>2976</v>
      </c>
      <c r="C161" s="342" t="s">
        <v>92</v>
      </c>
      <c r="D161" s="343">
        <v>95</v>
      </c>
      <c r="E161" s="338" t="str">
        <f t="shared" si="3"/>
        <v>Xuất sắc</v>
      </c>
      <c r="F161" s="343"/>
    </row>
    <row r="162" spans="1:6" x14ac:dyDescent="0.25">
      <c r="A162" s="338">
        <v>144</v>
      </c>
      <c r="B162" s="341" t="s">
        <v>2977</v>
      </c>
      <c r="C162" s="342" t="s">
        <v>2978</v>
      </c>
      <c r="D162" s="343">
        <v>95</v>
      </c>
      <c r="E162" s="338" t="str">
        <f t="shared" si="3"/>
        <v>Xuất sắc</v>
      </c>
      <c r="F162" s="343"/>
    </row>
    <row r="163" spans="1:6" x14ac:dyDescent="0.25">
      <c r="A163" s="338">
        <v>145</v>
      </c>
      <c r="B163" s="345" t="s">
        <v>2979</v>
      </c>
      <c r="C163" s="345" t="s">
        <v>2980</v>
      </c>
      <c r="D163" s="343">
        <v>60</v>
      </c>
      <c r="E163" s="338" t="str">
        <f t="shared" si="3"/>
        <v>Trung bình</v>
      </c>
      <c r="F163" s="343"/>
    </row>
    <row r="164" spans="1:6" x14ac:dyDescent="0.25">
      <c r="A164" s="338">
        <v>146</v>
      </c>
      <c r="B164" s="341" t="s">
        <v>2981</v>
      </c>
      <c r="C164" s="342" t="s">
        <v>2982</v>
      </c>
      <c r="D164" s="343">
        <v>90</v>
      </c>
      <c r="E164" s="338" t="str">
        <f t="shared" si="3"/>
        <v>Xuất sắc</v>
      </c>
      <c r="F164" s="343"/>
    </row>
    <row r="165" spans="1:6" x14ac:dyDescent="0.25">
      <c r="A165" s="338">
        <v>147</v>
      </c>
      <c r="B165" s="341" t="s">
        <v>2983</v>
      </c>
      <c r="C165" s="342" t="s">
        <v>2984</v>
      </c>
      <c r="D165" s="343">
        <v>90</v>
      </c>
      <c r="E165" s="338" t="str">
        <f t="shared" si="3"/>
        <v>Xuất sắc</v>
      </c>
      <c r="F165" s="343"/>
    </row>
    <row r="166" spans="1:6" x14ac:dyDescent="0.25">
      <c r="A166" s="338">
        <v>148</v>
      </c>
      <c r="B166" s="341" t="s">
        <v>2985</v>
      </c>
      <c r="C166" s="342" t="s">
        <v>2986</v>
      </c>
      <c r="D166" s="343">
        <v>64</v>
      </c>
      <c r="E166" s="338" t="str">
        <f t="shared" si="3"/>
        <v>Trung bình</v>
      </c>
      <c r="F166" s="343" t="s">
        <v>82</v>
      </c>
    </row>
    <row r="167" spans="1:6" x14ac:dyDescent="0.25">
      <c r="A167" s="338">
        <v>149</v>
      </c>
      <c r="B167" s="341" t="s">
        <v>2987</v>
      </c>
      <c r="C167" s="342" t="s">
        <v>2988</v>
      </c>
      <c r="D167" s="343">
        <v>85</v>
      </c>
      <c r="E167" s="338" t="str">
        <f t="shared" si="3"/>
        <v>Tốt</v>
      </c>
      <c r="F167" s="343"/>
    </row>
    <row r="168" spans="1:6" x14ac:dyDescent="0.25">
      <c r="A168" s="338">
        <v>150</v>
      </c>
      <c r="B168" s="341" t="s">
        <v>2989</v>
      </c>
      <c r="C168" s="342" t="s">
        <v>2990</v>
      </c>
      <c r="D168" s="343">
        <v>100</v>
      </c>
      <c r="E168" s="338" t="str">
        <f t="shared" si="3"/>
        <v>Xuất sắc</v>
      </c>
      <c r="F168" s="343"/>
    </row>
    <row r="169" spans="1:6" x14ac:dyDescent="0.25">
      <c r="A169" s="338">
        <v>151</v>
      </c>
      <c r="B169" s="341" t="s">
        <v>2991</v>
      </c>
      <c r="C169" s="342" t="s">
        <v>352</v>
      </c>
      <c r="D169" s="343">
        <v>95</v>
      </c>
      <c r="E169" s="338" t="str">
        <f t="shared" si="3"/>
        <v>Xuất sắc</v>
      </c>
      <c r="F169" s="343"/>
    </row>
    <row r="170" spans="1:6" x14ac:dyDescent="0.25">
      <c r="A170" s="338">
        <v>152</v>
      </c>
      <c r="B170" s="341" t="s">
        <v>2992</v>
      </c>
      <c r="C170" s="342" t="s">
        <v>1291</v>
      </c>
      <c r="D170" s="343">
        <v>90</v>
      </c>
      <c r="E170" s="338" t="str">
        <f t="shared" si="3"/>
        <v>Xuất sắc</v>
      </c>
      <c r="F170" s="343"/>
    </row>
    <row r="171" spans="1:6" x14ac:dyDescent="0.25">
      <c r="A171" s="338">
        <v>153</v>
      </c>
      <c r="B171" s="341" t="s">
        <v>2993</v>
      </c>
      <c r="C171" s="342" t="s">
        <v>2994</v>
      </c>
      <c r="D171" s="343">
        <v>90</v>
      </c>
      <c r="E171" s="338" t="str">
        <f t="shared" si="3"/>
        <v>Xuất sắc</v>
      </c>
      <c r="F171" s="343"/>
    </row>
    <row r="172" spans="1:6" x14ac:dyDescent="0.25">
      <c r="A172" s="338">
        <v>154</v>
      </c>
      <c r="B172" s="341" t="s">
        <v>2995</v>
      </c>
      <c r="C172" s="342" t="s">
        <v>2996</v>
      </c>
      <c r="D172" s="343">
        <v>95</v>
      </c>
      <c r="E172" s="338" t="str">
        <f t="shared" si="3"/>
        <v>Xuất sắc</v>
      </c>
      <c r="F172" s="343"/>
    </row>
    <row r="173" spans="1:6" x14ac:dyDescent="0.25">
      <c r="A173" s="338">
        <v>155</v>
      </c>
      <c r="B173" s="341" t="s">
        <v>2997</v>
      </c>
      <c r="C173" s="342" t="s">
        <v>2998</v>
      </c>
      <c r="D173" s="343">
        <v>90</v>
      </c>
      <c r="E173" s="338" t="str">
        <f t="shared" si="3"/>
        <v>Xuất sắc</v>
      </c>
      <c r="F173" s="343"/>
    </row>
    <row r="174" spans="1:6" x14ac:dyDescent="0.25">
      <c r="A174" s="338">
        <v>156</v>
      </c>
      <c r="B174" s="341" t="s">
        <v>2999</v>
      </c>
      <c r="C174" s="342" t="s">
        <v>3000</v>
      </c>
      <c r="D174" s="343">
        <v>70</v>
      </c>
      <c r="E174" s="338" t="str">
        <f t="shared" si="3"/>
        <v>Khá</v>
      </c>
      <c r="F174" s="343"/>
    </row>
    <row r="175" spans="1:6" x14ac:dyDescent="0.25">
      <c r="A175" s="338">
        <v>157</v>
      </c>
      <c r="B175" s="341" t="s">
        <v>3001</v>
      </c>
      <c r="C175" s="342" t="s">
        <v>53</v>
      </c>
      <c r="D175" s="343">
        <v>95</v>
      </c>
      <c r="E175" s="338" t="str">
        <f t="shared" si="3"/>
        <v>Xuất sắc</v>
      </c>
      <c r="F175" s="343"/>
    </row>
    <row r="176" spans="1:6" x14ac:dyDescent="0.25">
      <c r="A176" s="338">
        <v>158</v>
      </c>
      <c r="B176" s="341" t="s">
        <v>3002</v>
      </c>
      <c r="C176" s="342" t="s">
        <v>3003</v>
      </c>
      <c r="D176" s="343">
        <v>100</v>
      </c>
      <c r="E176" s="338" t="str">
        <f>IF(D176&gt;=90,"Xuất sắc",IF(D176&gt;=80,"Tốt",IF(D176&gt;=65,"Khá",IF(D176&gt;=50,"Trung bình",IF(D176&gt;=35,"Yếu","Kém")))))</f>
        <v>Xuất sắc</v>
      </c>
      <c r="F176" s="343"/>
    </row>
    <row r="177" spans="1:6" x14ac:dyDescent="0.25">
      <c r="A177" s="338">
        <v>159</v>
      </c>
      <c r="B177" s="341" t="s">
        <v>3004</v>
      </c>
      <c r="C177" s="342" t="s">
        <v>3005</v>
      </c>
      <c r="D177" s="343">
        <v>0</v>
      </c>
      <c r="E177" s="338" t="str">
        <f t="shared" si="3"/>
        <v>Kém</v>
      </c>
      <c r="F177" s="343" t="s">
        <v>82</v>
      </c>
    </row>
    <row r="178" spans="1:6" x14ac:dyDescent="0.25">
      <c r="A178" s="338">
        <v>160</v>
      </c>
      <c r="B178" s="341" t="s">
        <v>3006</v>
      </c>
      <c r="C178" s="342" t="s">
        <v>3007</v>
      </c>
      <c r="D178" s="343">
        <v>50</v>
      </c>
      <c r="E178" s="338" t="str">
        <f t="shared" si="3"/>
        <v>Trung bình</v>
      </c>
      <c r="F178" s="343" t="s">
        <v>82</v>
      </c>
    </row>
    <row r="179" spans="1:6" x14ac:dyDescent="0.25">
      <c r="A179" s="338">
        <v>161</v>
      </c>
      <c r="B179" s="341" t="s">
        <v>3008</v>
      </c>
      <c r="C179" s="342" t="s">
        <v>3009</v>
      </c>
      <c r="D179" s="343">
        <v>0</v>
      </c>
      <c r="E179" s="338" t="str">
        <f t="shared" si="3"/>
        <v>Kém</v>
      </c>
      <c r="F179" s="343" t="s">
        <v>82</v>
      </c>
    </row>
    <row r="180" spans="1:6" x14ac:dyDescent="0.25">
      <c r="A180" s="338">
        <v>162</v>
      </c>
      <c r="B180" s="341" t="s">
        <v>3010</v>
      </c>
      <c r="C180" s="342" t="s">
        <v>3011</v>
      </c>
      <c r="D180" s="343">
        <v>0</v>
      </c>
      <c r="E180" s="338" t="str">
        <f t="shared" si="3"/>
        <v>Kém</v>
      </c>
      <c r="F180" s="343" t="s">
        <v>82</v>
      </c>
    </row>
    <row r="181" spans="1:6" x14ac:dyDescent="0.25">
      <c r="A181" s="338">
        <v>163</v>
      </c>
      <c r="B181" s="341" t="s">
        <v>3012</v>
      </c>
      <c r="C181" s="342" t="s">
        <v>3013</v>
      </c>
      <c r="D181" s="343">
        <v>70</v>
      </c>
      <c r="E181" s="338" t="str">
        <f t="shared" si="3"/>
        <v>Khá</v>
      </c>
      <c r="F181" s="343"/>
    </row>
    <row r="182" spans="1:6" x14ac:dyDescent="0.25">
      <c r="A182" s="338">
        <v>164</v>
      </c>
      <c r="B182" s="341" t="s">
        <v>3014</v>
      </c>
      <c r="C182" s="342" t="s">
        <v>3015</v>
      </c>
      <c r="D182" s="343">
        <v>95</v>
      </c>
      <c r="E182" s="338" t="str">
        <f t="shared" si="3"/>
        <v>Xuất sắc</v>
      </c>
      <c r="F182" s="343"/>
    </row>
    <row r="184" spans="1:6" s="346" customFormat="1" x14ac:dyDescent="0.25">
      <c r="A184" s="440" t="s">
        <v>3016</v>
      </c>
      <c r="B184" s="440"/>
      <c r="C184" s="334"/>
      <c r="D184" s="309"/>
      <c r="E184" s="308"/>
      <c r="F184" s="309"/>
    </row>
    <row r="185" spans="1:6" s="346" customFormat="1" x14ac:dyDescent="0.2">
      <c r="A185" s="335" t="s">
        <v>129</v>
      </c>
      <c r="B185" s="336" t="s">
        <v>2686</v>
      </c>
      <c r="C185" s="336" t="s">
        <v>2193</v>
      </c>
      <c r="D185" s="337" t="s">
        <v>2912</v>
      </c>
      <c r="E185" s="337" t="s">
        <v>1970</v>
      </c>
      <c r="F185" s="337" t="s">
        <v>1971</v>
      </c>
    </row>
    <row r="186" spans="1:6" s="348" customFormat="1" ht="15" x14ac:dyDescent="0.25">
      <c r="A186" s="338">
        <v>165</v>
      </c>
      <c r="B186" s="339" t="s">
        <v>3017</v>
      </c>
      <c r="C186" s="340" t="s">
        <v>3018</v>
      </c>
      <c r="D186" s="344">
        <v>64</v>
      </c>
      <c r="E186" s="338" t="str">
        <f>IF(D186&gt;=90,"Xuất sắc",IF(D186&gt;=80,"Tốt",IF(D186&gt;=65,"Khá",IF(D186&gt;=50,"Trung bình",IF(D186&gt;=35,"Yếu","Kém")))))</f>
        <v>Trung bình</v>
      </c>
      <c r="F186" s="314" t="s">
        <v>82</v>
      </c>
    </row>
    <row r="187" spans="1:6" s="346" customFormat="1" ht="15" x14ac:dyDescent="0.25">
      <c r="A187" s="338">
        <v>166</v>
      </c>
      <c r="B187" s="341" t="s">
        <v>3019</v>
      </c>
      <c r="C187" s="342" t="s">
        <v>3020</v>
      </c>
      <c r="D187" s="344">
        <v>96</v>
      </c>
      <c r="E187" s="338" t="str">
        <f t="shared" ref="E187:E232" si="4">IF(D187&gt;=90,"Xuất sắc",IF(D187&gt;=80,"Tốt",IF(D187&gt;=65,"Khá",IF(D187&gt;=50,"Trung bình",IF(D187&gt;=35,"Yếu","Kém")))))</f>
        <v>Xuất sắc</v>
      </c>
      <c r="F187" s="343"/>
    </row>
    <row r="188" spans="1:6" s="346" customFormat="1" ht="15" x14ac:dyDescent="0.25">
      <c r="A188" s="338">
        <v>167</v>
      </c>
      <c r="B188" s="341" t="s">
        <v>3021</v>
      </c>
      <c r="C188" s="342" t="s">
        <v>3022</v>
      </c>
      <c r="D188" s="344">
        <v>94</v>
      </c>
      <c r="E188" s="338" t="str">
        <f t="shared" si="4"/>
        <v>Xuất sắc</v>
      </c>
      <c r="F188" s="343"/>
    </row>
    <row r="189" spans="1:6" s="346" customFormat="1" ht="15" x14ac:dyDescent="0.25">
      <c r="A189" s="338">
        <v>168</v>
      </c>
      <c r="B189" s="341" t="s">
        <v>3023</v>
      </c>
      <c r="C189" s="342" t="s">
        <v>3024</v>
      </c>
      <c r="D189" s="344">
        <v>98</v>
      </c>
      <c r="E189" s="338" t="str">
        <f t="shared" si="4"/>
        <v>Xuất sắc</v>
      </c>
      <c r="F189" s="343"/>
    </row>
    <row r="190" spans="1:6" s="346" customFormat="1" ht="15" x14ac:dyDescent="0.25">
      <c r="A190" s="338">
        <v>169</v>
      </c>
      <c r="B190" s="341" t="s">
        <v>3025</v>
      </c>
      <c r="C190" s="342" t="s">
        <v>3026</v>
      </c>
      <c r="D190" s="344">
        <v>89</v>
      </c>
      <c r="E190" s="338" t="str">
        <f t="shared" si="4"/>
        <v>Tốt</v>
      </c>
      <c r="F190" s="343"/>
    </row>
    <row r="191" spans="1:6" s="346" customFormat="1" ht="15" x14ac:dyDescent="0.25">
      <c r="A191" s="338">
        <v>170</v>
      </c>
      <c r="B191" s="341" t="s">
        <v>3027</v>
      </c>
      <c r="C191" s="342" t="s">
        <v>3028</v>
      </c>
      <c r="D191" s="344">
        <v>64</v>
      </c>
      <c r="E191" s="338" t="str">
        <f t="shared" si="4"/>
        <v>Trung bình</v>
      </c>
      <c r="F191" s="343" t="s">
        <v>82</v>
      </c>
    </row>
    <row r="192" spans="1:6" s="346" customFormat="1" ht="15" x14ac:dyDescent="0.25">
      <c r="A192" s="338">
        <v>171</v>
      </c>
      <c r="B192" s="341" t="s">
        <v>3029</v>
      </c>
      <c r="C192" s="342" t="s">
        <v>3030</v>
      </c>
      <c r="D192" s="344">
        <v>89</v>
      </c>
      <c r="E192" s="338" t="str">
        <f t="shared" si="4"/>
        <v>Tốt</v>
      </c>
      <c r="F192" s="343"/>
    </row>
    <row r="193" spans="1:6" s="346" customFormat="1" ht="15" x14ac:dyDescent="0.25">
      <c r="A193" s="338">
        <v>172</v>
      </c>
      <c r="B193" s="341" t="s">
        <v>3031</v>
      </c>
      <c r="C193" s="342" t="s">
        <v>3032</v>
      </c>
      <c r="D193" s="344">
        <v>75</v>
      </c>
      <c r="E193" s="338" t="str">
        <f t="shared" si="4"/>
        <v>Khá</v>
      </c>
      <c r="F193" s="343"/>
    </row>
    <row r="194" spans="1:6" s="346" customFormat="1" ht="15" x14ac:dyDescent="0.25">
      <c r="A194" s="338">
        <v>173</v>
      </c>
      <c r="B194" s="341" t="s">
        <v>3033</v>
      </c>
      <c r="C194" s="342" t="s">
        <v>3034</v>
      </c>
      <c r="D194" s="344">
        <v>78</v>
      </c>
      <c r="E194" s="338" t="str">
        <f t="shared" si="4"/>
        <v>Khá</v>
      </c>
      <c r="F194" s="343"/>
    </row>
    <row r="195" spans="1:6" s="346" customFormat="1" ht="15" x14ac:dyDescent="0.25">
      <c r="A195" s="338">
        <v>174</v>
      </c>
      <c r="B195" s="341" t="s">
        <v>3035</v>
      </c>
      <c r="C195" s="342" t="s">
        <v>2769</v>
      </c>
      <c r="D195" s="344">
        <v>79</v>
      </c>
      <c r="E195" s="338" t="str">
        <f t="shared" si="4"/>
        <v>Khá</v>
      </c>
      <c r="F195" s="343"/>
    </row>
    <row r="196" spans="1:6" s="346" customFormat="1" ht="15" x14ac:dyDescent="0.25">
      <c r="A196" s="338">
        <v>175</v>
      </c>
      <c r="B196" s="341" t="s">
        <v>3036</v>
      </c>
      <c r="C196" s="342" t="s">
        <v>3037</v>
      </c>
      <c r="D196" s="344">
        <v>81</v>
      </c>
      <c r="E196" s="338" t="str">
        <f t="shared" si="4"/>
        <v>Tốt</v>
      </c>
      <c r="F196" s="343"/>
    </row>
    <row r="197" spans="1:6" s="346" customFormat="1" ht="15" x14ac:dyDescent="0.25">
      <c r="A197" s="338">
        <v>176</v>
      </c>
      <c r="B197" s="341" t="s">
        <v>3038</v>
      </c>
      <c r="C197" s="342" t="s">
        <v>3039</v>
      </c>
      <c r="D197" s="344">
        <v>64</v>
      </c>
      <c r="E197" s="338" t="str">
        <f t="shared" si="4"/>
        <v>Trung bình</v>
      </c>
      <c r="F197" s="343" t="s">
        <v>82</v>
      </c>
    </row>
    <row r="198" spans="1:6" s="346" customFormat="1" ht="15" x14ac:dyDescent="0.25">
      <c r="A198" s="338">
        <v>177</v>
      </c>
      <c r="B198" s="341" t="s">
        <v>3040</v>
      </c>
      <c r="C198" s="342" t="s">
        <v>3041</v>
      </c>
      <c r="D198" s="344">
        <v>55</v>
      </c>
      <c r="E198" s="338" t="str">
        <f t="shared" si="4"/>
        <v>Trung bình</v>
      </c>
      <c r="F198" s="343" t="s">
        <v>82</v>
      </c>
    </row>
    <row r="199" spans="1:6" s="346" customFormat="1" ht="15" x14ac:dyDescent="0.25">
      <c r="A199" s="338">
        <v>178</v>
      </c>
      <c r="B199" s="341" t="s">
        <v>3042</v>
      </c>
      <c r="C199" s="342" t="s">
        <v>3043</v>
      </c>
      <c r="D199" s="344">
        <v>100</v>
      </c>
      <c r="E199" s="338" t="str">
        <f t="shared" si="4"/>
        <v>Xuất sắc</v>
      </c>
      <c r="F199" s="343"/>
    </row>
    <row r="200" spans="1:6" s="346" customFormat="1" ht="15" x14ac:dyDescent="0.25">
      <c r="A200" s="338">
        <v>179</v>
      </c>
      <c r="B200" s="341" t="s">
        <v>3044</v>
      </c>
      <c r="C200" s="342" t="s">
        <v>3045</v>
      </c>
      <c r="D200" s="344">
        <v>96</v>
      </c>
      <c r="E200" s="338" t="str">
        <f t="shared" si="4"/>
        <v>Xuất sắc</v>
      </c>
      <c r="F200" s="343"/>
    </row>
    <row r="201" spans="1:6" s="346" customFormat="1" ht="15" x14ac:dyDescent="0.25">
      <c r="A201" s="338">
        <v>180</v>
      </c>
      <c r="B201" s="341" t="s">
        <v>3046</v>
      </c>
      <c r="C201" s="342" t="s">
        <v>3047</v>
      </c>
      <c r="D201" s="344">
        <v>100</v>
      </c>
      <c r="E201" s="338" t="str">
        <f t="shared" si="4"/>
        <v>Xuất sắc</v>
      </c>
      <c r="F201" s="343"/>
    </row>
    <row r="202" spans="1:6" s="346" customFormat="1" ht="15" x14ac:dyDescent="0.25">
      <c r="A202" s="338">
        <v>181</v>
      </c>
      <c r="B202" s="341" t="s">
        <v>3048</v>
      </c>
      <c r="C202" s="342" t="s">
        <v>3049</v>
      </c>
      <c r="D202" s="344">
        <v>64</v>
      </c>
      <c r="E202" s="338" t="str">
        <f t="shared" si="4"/>
        <v>Trung bình</v>
      </c>
      <c r="F202" s="343" t="s">
        <v>82</v>
      </c>
    </row>
    <row r="203" spans="1:6" s="346" customFormat="1" ht="15" x14ac:dyDescent="0.25">
      <c r="A203" s="338">
        <v>182</v>
      </c>
      <c r="B203" s="341" t="s">
        <v>3050</v>
      </c>
      <c r="C203" s="342" t="s">
        <v>3051</v>
      </c>
      <c r="D203" s="344">
        <v>64</v>
      </c>
      <c r="E203" s="338" t="str">
        <f t="shared" si="4"/>
        <v>Trung bình</v>
      </c>
      <c r="F203" s="343" t="s">
        <v>82</v>
      </c>
    </row>
    <row r="204" spans="1:6" s="346" customFormat="1" ht="15" x14ac:dyDescent="0.25">
      <c r="A204" s="338">
        <v>183</v>
      </c>
      <c r="B204" s="341" t="s">
        <v>3052</v>
      </c>
      <c r="C204" s="342" t="s">
        <v>3053</v>
      </c>
      <c r="D204" s="344">
        <v>89</v>
      </c>
      <c r="E204" s="338" t="str">
        <f t="shared" si="4"/>
        <v>Tốt</v>
      </c>
      <c r="F204" s="343"/>
    </row>
    <row r="205" spans="1:6" s="346" customFormat="1" ht="15" x14ac:dyDescent="0.25">
      <c r="A205" s="338">
        <v>184</v>
      </c>
      <c r="B205" s="341" t="s">
        <v>3054</v>
      </c>
      <c r="C205" s="342" t="s">
        <v>3055</v>
      </c>
      <c r="D205" s="344">
        <v>92</v>
      </c>
      <c r="E205" s="338" t="str">
        <f t="shared" si="4"/>
        <v>Xuất sắc</v>
      </c>
      <c r="F205" s="343"/>
    </row>
    <row r="206" spans="1:6" s="319" customFormat="1" ht="15" x14ac:dyDescent="0.25">
      <c r="A206" s="338">
        <v>185</v>
      </c>
      <c r="B206" s="321" t="s">
        <v>3056</v>
      </c>
      <c r="C206" s="345" t="s">
        <v>3057</v>
      </c>
      <c r="D206" s="344">
        <v>64</v>
      </c>
      <c r="E206" s="338" t="str">
        <f t="shared" si="4"/>
        <v>Trung bình</v>
      </c>
      <c r="F206" s="343" t="s">
        <v>82</v>
      </c>
    </row>
    <row r="207" spans="1:6" s="346" customFormat="1" ht="15" x14ac:dyDescent="0.25">
      <c r="A207" s="338">
        <v>186</v>
      </c>
      <c r="B207" s="341" t="s">
        <v>3058</v>
      </c>
      <c r="C207" s="342" t="s">
        <v>3059</v>
      </c>
      <c r="D207" s="344">
        <v>80</v>
      </c>
      <c r="E207" s="338" t="str">
        <f t="shared" si="4"/>
        <v>Tốt</v>
      </c>
      <c r="F207" s="343"/>
    </row>
    <row r="208" spans="1:6" s="346" customFormat="1" ht="15" x14ac:dyDescent="0.25">
      <c r="A208" s="338">
        <v>187</v>
      </c>
      <c r="B208" s="341" t="s">
        <v>3060</v>
      </c>
      <c r="C208" s="342" t="s">
        <v>3061</v>
      </c>
      <c r="D208" s="344">
        <v>64</v>
      </c>
      <c r="E208" s="338" t="str">
        <f t="shared" si="4"/>
        <v>Trung bình</v>
      </c>
      <c r="F208" s="343" t="s">
        <v>82</v>
      </c>
    </row>
    <row r="209" spans="1:6" s="346" customFormat="1" ht="15" x14ac:dyDescent="0.25">
      <c r="A209" s="338">
        <v>188</v>
      </c>
      <c r="B209" s="341" t="s">
        <v>3062</v>
      </c>
      <c r="C209" s="342" t="s">
        <v>3063</v>
      </c>
      <c r="D209" s="344">
        <v>94</v>
      </c>
      <c r="E209" s="338" t="str">
        <f t="shared" si="4"/>
        <v>Xuất sắc</v>
      </c>
      <c r="F209" s="343"/>
    </row>
    <row r="210" spans="1:6" s="346" customFormat="1" ht="15" x14ac:dyDescent="0.25">
      <c r="A210" s="338">
        <v>189</v>
      </c>
      <c r="B210" s="341" t="s">
        <v>3064</v>
      </c>
      <c r="C210" s="342" t="s">
        <v>3065</v>
      </c>
      <c r="D210" s="344">
        <v>93</v>
      </c>
      <c r="E210" s="338" t="str">
        <f t="shared" si="4"/>
        <v>Xuất sắc</v>
      </c>
      <c r="F210" s="343"/>
    </row>
    <row r="211" spans="1:6" s="346" customFormat="1" ht="15" x14ac:dyDescent="0.25">
      <c r="A211" s="338">
        <v>190</v>
      </c>
      <c r="B211" s="341" t="s">
        <v>3066</v>
      </c>
      <c r="C211" s="342" t="s">
        <v>3067</v>
      </c>
      <c r="D211" s="344">
        <v>92</v>
      </c>
      <c r="E211" s="338" t="str">
        <f t="shared" si="4"/>
        <v>Xuất sắc</v>
      </c>
      <c r="F211" s="343"/>
    </row>
    <row r="212" spans="1:6" s="346" customFormat="1" ht="15" x14ac:dyDescent="0.25">
      <c r="A212" s="338">
        <v>191</v>
      </c>
      <c r="B212" s="341" t="s">
        <v>3068</v>
      </c>
      <c r="C212" s="342" t="s">
        <v>3069</v>
      </c>
      <c r="D212" s="344">
        <v>97</v>
      </c>
      <c r="E212" s="338" t="str">
        <f t="shared" si="4"/>
        <v>Xuất sắc</v>
      </c>
      <c r="F212" s="343"/>
    </row>
    <row r="213" spans="1:6" s="346" customFormat="1" ht="15" x14ac:dyDescent="0.25">
      <c r="A213" s="338">
        <v>192</v>
      </c>
      <c r="B213" s="341" t="s">
        <v>3070</v>
      </c>
      <c r="C213" s="342" t="s">
        <v>3071</v>
      </c>
      <c r="D213" s="344">
        <v>94</v>
      </c>
      <c r="E213" s="338" t="str">
        <f t="shared" si="4"/>
        <v>Xuất sắc</v>
      </c>
      <c r="F213" s="343"/>
    </row>
    <row r="214" spans="1:6" s="346" customFormat="1" ht="15" x14ac:dyDescent="0.25">
      <c r="A214" s="338">
        <v>193</v>
      </c>
      <c r="B214" s="341" t="s">
        <v>3072</v>
      </c>
      <c r="C214" s="342" t="s">
        <v>948</v>
      </c>
      <c r="D214" s="344">
        <v>98</v>
      </c>
      <c r="E214" s="338" t="str">
        <f t="shared" si="4"/>
        <v>Xuất sắc</v>
      </c>
      <c r="F214" s="343"/>
    </row>
    <row r="215" spans="1:6" s="348" customFormat="1" ht="15" x14ac:dyDescent="0.25">
      <c r="A215" s="338">
        <v>194</v>
      </c>
      <c r="B215" s="339" t="s">
        <v>3073</v>
      </c>
      <c r="C215" s="340" t="s">
        <v>3074</v>
      </c>
      <c r="D215" s="347">
        <v>64</v>
      </c>
      <c r="E215" s="338" t="str">
        <f t="shared" si="4"/>
        <v>Trung bình</v>
      </c>
      <c r="F215" s="314" t="s">
        <v>82</v>
      </c>
    </row>
    <row r="216" spans="1:6" s="346" customFormat="1" ht="15" x14ac:dyDescent="0.25">
      <c r="A216" s="338">
        <v>195</v>
      </c>
      <c r="B216" s="345" t="s">
        <v>3075</v>
      </c>
      <c r="C216" s="345" t="s">
        <v>3076</v>
      </c>
      <c r="D216" s="344">
        <v>95</v>
      </c>
      <c r="E216" s="338" t="str">
        <f t="shared" si="4"/>
        <v>Xuất sắc</v>
      </c>
      <c r="F216" s="343"/>
    </row>
    <row r="217" spans="1:6" s="346" customFormat="1" ht="15" x14ac:dyDescent="0.25">
      <c r="A217" s="338">
        <v>196</v>
      </c>
      <c r="B217" s="341" t="s">
        <v>3077</v>
      </c>
      <c r="C217" s="342" t="s">
        <v>3078</v>
      </c>
      <c r="D217" s="344">
        <v>0</v>
      </c>
      <c r="E217" s="338" t="str">
        <f t="shared" si="4"/>
        <v>Kém</v>
      </c>
      <c r="F217" s="343" t="s">
        <v>82</v>
      </c>
    </row>
    <row r="218" spans="1:6" s="346" customFormat="1" ht="15" x14ac:dyDescent="0.25">
      <c r="A218" s="338">
        <v>197</v>
      </c>
      <c r="B218" s="341" t="s">
        <v>3079</v>
      </c>
      <c r="C218" s="342" t="s">
        <v>3080</v>
      </c>
      <c r="D218" s="344">
        <v>59</v>
      </c>
      <c r="E218" s="338" t="str">
        <f t="shared" si="4"/>
        <v>Trung bình</v>
      </c>
      <c r="F218" s="343" t="s">
        <v>82</v>
      </c>
    </row>
    <row r="219" spans="1:6" s="346" customFormat="1" ht="15" x14ac:dyDescent="0.25">
      <c r="A219" s="338">
        <v>198</v>
      </c>
      <c r="B219" s="341" t="s">
        <v>3081</v>
      </c>
      <c r="C219" s="342" t="s">
        <v>3082</v>
      </c>
      <c r="D219" s="344">
        <v>92</v>
      </c>
      <c r="E219" s="338" t="str">
        <f t="shared" si="4"/>
        <v>Xuất sắc</v>
      </c>
      <c r="F219" s="343"/>
    </row>
    <row r="220" spans="1:6" s="346" customFormat="1" ht="15" x14ac:dyDescent="0.25">
      <c r="A220" s="338">
        <v>199</v>
      </c>
      <c r="B220" s="341" t="s">
        <v>3083</v>
      </c>
      <c r="C220" s="342" t="s">
        <v>3084</v>
      </c>
      <c r="D220" s="344">
        <v>55</v>
      </c>
      <c r="E220" s="338" t="str">
        <f t="shared" si="4"/>
        <v>Trung bình</v>
      </c>
      <c r="F220" s="343" t="s">
        <v>82</v>
      </c>
    </row>
    <row r="221" spans="1:6" s="346" customFormat="1" ht="15" x14ac:dyDescent="0.25">
      <c r="A221" s="338">
        <v>200</v>
      </c>
      <c r="B221" s="345" t="s">
        <v>3085</v>
      </c>
      <c r="C221" s="345" t="s">
        <v>3086</v>
      </c>
      <c r="D221" s="344">
        <v>0</v>
      </c>
      <c r="E221" s="338" t="str">
        <f t="shared" si="4"/>
        <v>Kém</v>
      </c>
      <c r="F221" s="343" t="s">
        <v>82</v>
      </c>
    </row>
    <row r="222" spans="1:6" s="346" customFormat="1" ht="15" x14ac:dyDescent="0.25">
      <c r="A222" s="338">
        <v>201</v>
      </c>
      <c r="B222" s="341" t="s">
        <v>3087</v>
      </c>
      <c r="C222" s="342" t="s">
        <v>3088</v>
      </c>
      <c r="D222" s="344">
        <v>0</v>
      </c>
      <c r="E222" s="338" t="str">
        <f t="shared" si="4"/>
        <v>Kém</v>
      </c>
      <c r="F222" s="343" t="s">
        <v>82</v>
      </c>
    </row>
    <row r="223" spans="1:6" s="346" customFormat="1" ht="15" x14ac:dyDescent="0.25">
      <c r="A223" s="338">
        <v>202</v>
      </c>
      <c r="B223" s="341" t="s">
        <v>3089</v>
      </c>
      <c r="C223" s="342" t="s">
        <v>3090</v>
      </c>
      <c r="D223" s="344">
        <v>90</v>
      </c>
      <c r="E223" s="338" t="str">
        <f t="shared" si="4"/>
        <v>Xuất sắc</v>
      </c>
      <c r="F223" s="343"/>
    </row>
    <row r="224" spans="1:6" s="346" customFormat="1" ht="15" x14ac:dyDescent="0.25">
      <c r="A224" s="338">
        <v>203</v>
      </c>
      <c r="B224" s="341" t="s">
        <v>3091</v>
      </c>
      <c r="C224" s="342" t="s">
        <v>3092</v>
      </c>
      <c r="D224" s="344">
        <v>95</v>
      </c>
      <c r="E224" s="338" t="str">
        <f t="shared" si="4"/>
        <v>Xuất sắc</v>
      </c>
      <c r="F224" s="343"/>
    </row>
    <row r="225" spans="1:6" s="346" customFormat="1" ht="15" x14ac:dyDescent="0.25">
      <c r="A225" s="338">
        <v>204</v>
      </c>
      <c r="B225" s="341" t="s">
        <v>3093</v>
      </c>
      <c r="C225" s="342" t="s">
        <v>3094</v>
      </c>
      <c r="D225" s="344">
        <v>95</v>
      </c>
      <c r="E225" s="338" t="str">
        <f t="shared" si="4"/>
        <v>Xuất sắc</v>
      </c>
      <c r="F225" s="343"/>
    </row>
    <row r="226" spans="1:6" s="346" customFormat="1" ht="15" x14ac:dyDescent="0.25">
      <c r="A226" s="338">
        <v>205</v>
      </c>
      <c r="B226" s="341" t="s">
        <v>3095</v>
      </c>
      <c r="C226" s="342" t="s">
        <v>3005</v>
      </c>
      <c r="D226" s="344">
        <v>95</v>
      </c>
      <c r="E226" s="338" t="str">
        <f t="shared" si="4"/>
        <v>Xuất sắc</v>
      </c>
      <c r="F226" s="343"/>
    </row>
    <row r="227" spans="1:6" s="346" customFormat="1" ht="15" x14ac:dyDescent="0.25">
      <c r="A227" s="338">
        <v>206</v>
      </c>
      <c r="B227" s="341" t="s">
        <v>3096</v>
      </c>
      <c r="C227" s="342" t="s">
        <v>3097</v>
      </c>
      <c r="D227" s="344">
        <v>96</v>
      </c>
      <c r="E227" s="338" t="str">
        <f t="shared" si="4"/>
        <v>Xuất sắc</v>
      </c>
      <c r="F227" s="343"/>
    </row>
    <row r="228" spans="1:6" s="346" customFormat="1" ht="15" x14ac:dyDescent="0.25">
      <c r="A228" s="338">
        <v>207</v>
      </c>
      <c r="B228" s="341" t="s">
        <v>3098</v>
      </c>
      <c r="C228" s="342" t="s">
        <v>3099</v>
      </c>
      <c r="D228" s="344">
        <v>80</v>
      </c>
      <c r="E228" s="338" t="str">
        <f t="shared" si="4"/>
        <v>Tốt</v>
      </c>
      <c r="F228" s="343"/>
    </row>
    <row r="229" spans="1:6" s="346" customFormat="1" ht="15" x14ac:dyDescent="0.25">
      <c r="A229" s="338">
        <v>208</v>
      </c>
      <c r="B229" s="341" t="s">
        <v>3100</v>
      </c>
      <c r="C229" s="342" t="s">
        <v>3101</v>
      </c>
      <c r="D229" s="344">
        <v>85</v>
      </c>
      <c r="E229" s="338" t="str">
        <f t="shared" si="4"/>
        <v>Tốt</v>
      </c>
      <c r="F229" s="343"/>
    </row>
    <row r="230" spans="1:6" s="346" customFormat="1" ht="15" x14ac:dyDescent="0.25">
      <c r="A230" s="338">
        <v>209</v>
      </c>
      <c r="B230" s="341" t="s">
        <v>3102</v>
      </c>
      <c r="C230" s="342" t="s">
        <v>3103</v>
      </c>
      <c r="D230" s="344">
        <v>90</v>
      </c>
      <c r="E230" s="338" t="str">
        <f t="shared" si="4"/>
        <v>Xuất sắc</v>
      </c>
      <c r="F230" s="343"/>
    </row>
    <row r="231" spans="1:6" s="346" customFormat="1" ht="15" x14ac:dyDescent="0.25">
      <c r="A231" s="338">
        <v>210</v>
      </c>
      <c r="B231" s="341" t="s">
        <v>3104</v>
      </c>
      <c r="C231" s="342" t="s">
        <v>3105</v>
      </c>
      <c r="D231" s="344">
        <v>64</v>
      </c>
      <c r="E231" s="338" t="str">
        <f t="shared" si="4"/>
        <v>Trung bình</v>
      </c>
      <c r="F231" s="343" t="s">
        <v>82</v>
      </c>
    </row>
    <row r="232" spans="1:6" s="346" customFormat="1" ht="15" x14ac:dyDescent="0.25">
      <c r="A232" s="338">
        <v>211</v>
      </c>
      <c r="B232" s="341" t="s">
        <v>3106</v>
      </c>
      <c r="C232" s="342" t="s">
        <v>3107</v>
      </c>
      <c r="D232" s="344">
        <v>79</v>
      </c>
      <c r="E232" s="338" t="str">
        <f t="shared" si="4"/>
        <v>Khá</v>
      </c>
      <c r="F232" s="343"/>
    </row>
    <row r="234" spans="1:6" s="346" customFormat="1" x14ac:dyDescent="0.25">
      <c r="A234" s="441" t="s">
        <v>3108</v>
      </c>
      <c r="B234" s="441"/>
      <c r="C234" s="365"/>
      <c r="D234" s="366"/>
      <c r="E234" s="367"/>
      <c r="F234" s="366"/>
    </row>
    <row r="235" spans="1:6" s="346" customFormat="1" x14ac:dyDescent="0.2">
      <c r="A235" s="336" t="s">
        <v>129</v>
      </c>
      <c r="B235" s="336" t="s">
        <v>2686</v>
      </c>
      <c r="C235" s="336" t="s">
        <v>2193</v>
      </c>
      <c r="D235" s="368" t="s">
        <v>2912</v>
      </c>
      <c r="E235" s="368" t="s">
        <v>1970</v>
      </c>
      <c r="F235" s="368" t="s">
        <v>1971</v>
      </c>
    </row>
    <row r="236" spans="1:6" s="348" customFormat="1" x14ac:dyDescent="0.25">
      <c r="A236" s="320">
        <v>212</v>
      </c>
      <c r="B236" s="341" t="s">
        <v>3109</v>
      </c>
      <c r="C236" s="369" t="s">
        <v>3110</v>
      </c>
      <c r="D236" s="370">
        <v>64</v>
      </c>
      <c r="E236" s="320" t="str">
        <f t="shared" ref="E236:E283" si="5">IF(D236&gt;=90,"Xuất sắc",IF(D236&gt;=80,"Tốt",IF(D236&gt;=65,"Khá",IF(D236&gt;=50,"Trung bình",IF(D236&gt;=35,"Yếu","Kém")))))</f>
        <v>Trung bình</v>
      </c>
      <c r="F236" s="371" t="s">
        <v>82</v>
      </c>
    </row>
    <row r="237" spans="1:6" s="346" customFormat="1" x14ac:dyDescent="0.25">
      <c r="A237" s="320">
        <v>213</v>
      </c>
      <c r="B237" s="341" t="s">
        <v>3111</v>
      </c>
      <c r="C237" s="369" t="s">
        <v>3112</v>
      </c>
      <c r="D237" s="370">
        <v>58</v>
      </c>
      <c r="E237" s="320" t="str">
        <f t="shared" si="5"/>
        <v>Trung bình</v>
      </c>
      <c r="F237" s="371"/>
    </row>
    <row r="238" spans="1:6" s="346" customFormat="1" x14ac:dyDescent="0.25">
      <c r="A238" s="320">
        <v>214</v>
      </c>
      <c r="B238" s="341" t="s">
        <v>3113</v>
      </c>
      <c r="C238" s="369" t="s">
        <v>3114</v>
      </c>
      <c r="D238" s="370">
        <v>93</v>
      </c>
      <c r="E238" s="320" t="str">
        <f t="shared" si="5"/>
        <v>Xuất sắc</v>
      </c>
      <c r="F238" s="371"/>
    </row>
    <row r="239" spans="1:6" s="346" customFormat="1" x14ac:dyDescent="0.25">
      <c r="A239" s="320">
        <v>215</v>
      </c>
      <c r="B239" s="341" t="s">
        <v>3115</v>
      </c>
      <c r="C239" s="369" t="s">
        <v>3116</v>
      </c>
      <c r="D239" s="370">
        <v>77</v>
      </c>
      <c r="E239" s="320" t="str">
        <f t="shared" si="5"/>
        <v>Khá</v>
      </c>
      <c r="F239" s="371"/>
    </row>
    <row r="240" spans="1:6" s="346" customFormat="1" x14ac:dyDescent="0.25">
      <c r="A240" s="320">
        <v>216</v>
      </c>
      <c r="B240" s="341" t="s">
        <v>3117</v>
      </c>
      <c r="C240" s="369" t="s">
        <v>3118</v>
      </c>
      <c r="D240" s="370">
        <v>75</v>
      </c>
      <c r="E240" s="320" t="str">
        <f t="shared" si="5"/>
        <v>Khá</v>
      </c>
      <c r="F240" s="371"/>
    </row>
    <row r="241" spans="1:6" s="346" customFormat="1" x14ac:dyDescent="0.25">
      <c r="A241" s="320">
        <v>217</v>
      </c>
      <c r="B241" s="341" t="s">
        <v>3119</v>
      </c>
      <c r="C241" s="369" t="s">
        <v>3120</v>
      </c>
      <c r="D241" s="370">
        <v>72</v>
      </c>
      <c r="E241" s="320" t="str">
        <f t="shared" si="5"/>
        <v>Khá</v>
      </c>
      <c r="F241" s="371"/>
    </row>
    <row r="242" spans="1:6" s="346" customFormat="1" x14ac:dyDescent="0.25">
      <c r="A242" s="320">
        <v>218</v>
      </c>
      <c r="B242" s="341" t="s">
        <v>3121</v>
      </c>
      <c r="C242" s="369" t="s">
        <v>3122</v>
      </c>
      <c r="D242" s="370">
        <v>76</v>
      </c>
      <c r="E242" s="320" t="str">
        <f t="shared" si="5"/>
        <v>Khá</v>
      </c>
      <c r="F242" s="371"/>
    </row>
    <row r="243" spans="1:6" s="346" customFormat="1" x14ac:dyDescent="0.25">
      <c r="A243" s="320">
        <v>219</v>
      </c>
      <c r="B243" s="341" t="s">
        <v>3123</v>
      </c>
      <c r="C243" s="369" t="s">
        <v>3124</v>
      </c>
      <c r="D243" s="370">
        <v>64</v>
      </c>
      <c r="E243" s="320" t="str">
        <f t="shared" si="5"/>
        <v>Trung bình</v>
      </c>
      <c r="F243" s="371"/>
    </row>
    <row r="244" spans="1:6" s="346" customFormat="1" x14ac:dyDescent="0.25">
      <c r="A244" s="320">
        <v>220</v>
      </c>
      <c r="B244" s="341" t="s">
        <v>3125</v>
      </c>
      <c r="C244" s="369" t="s">
        <v>3126</v>
      </c>
      <c r="D244" s="370">
        <v>74</v>
      </c>
      <c r="E244" s="320" t="str">
        <f t="shared" si="5"/>
        <v>Khá</v>
      </c>
      <c r="F244" s="371"/>
    </row>
    <row r="245" spans="1:6" s="346" customFormat="1" x14ac:dyDescent="0.25">
      <c r="A245" s="320">
        <v>221</v>
      </c>
      <c r="B245" s="341" t="s">
        <v>3127</v>
      </c>
      <c r="C245" s="369" t="s">
        <v>3128</v>
      </c>
      <c r="D245" s="370">
        <v>0</v>
      </c>
      <c r="E245" s="320" t="str">
        <f t="shared" si="5"/>
        <v>Kém</v>
      </c>
      <c r="F245" s="371" t="s">
        <v>2767</v>
      </c>
    </row>
    <row r="246" spans="1:6" s="346" customFormat="1" x14ac:dyDescent="0.25">
      <c r="A246" s="320">
        <v>222</v>
      </c>
      <c r="B246" s="341" t="s">
        <v>3129</v>
      </c>
      <c r="C246" s="369" t="s">
        <v>3130</v>
      </c>
      <c r="D246" s="370">
        <v>70</v>
      </c>
      <c r="E246" s="320" t="str">
        <f t="shared" si="5"/>
        <v>Khá</v>
      </c>
      <c r="F246" s="371"/>
    </row>
    <row r="247" spans="1:6" s="346" customFormat="1" x14ac:dyDescent="0.25">
      <c r="A247" s="320">
        <v>223</v>
      </c>
      <c r="B247" s="341" t="s">
        <v>3131</v>
      </c>
      <c r="C247" s="369" t="s">
        <v>3132</v>
      </c>
      <c r="D247" s="370">
        <v>80</v>
      </c>
      <c r="E247" s="320" t="str">
        <f t="shared" si="5"/>
        <v>Tốt</v>
      </c>
      <c r="F247" s="371"/>
    </row>
    <row r="248" spans="1:6" s="346" customFormat="1" x14ac:dyDescent="0.25">
      <c r="A248" s="320">
        <v>224</v>
      </c>
      <c r="B248" s="341" t="s">
        <v>3133</v>
      </c>
      <c r="C248" s="369" t="s">
        <v>2929</v>
      </c>
      <c r="D248" s="370">
        <v>70</v>
      </c>
      <c r="E248" s="320" t="str">
        <f t="shared" si="5"/>
        <v>Khá</v>
      </c>
      <c r="F248" s="371"/>
    </row>
    <row r="249" spans="1:6" s="346" customFormat="1" x14ac:dyDescent="0.25">
      <c r="A249" s="320">
        <v>225</v>
      </c>
      <c r="B249" s="341" t="s">
        <v>3134</v>
      </c>
      <c r="C249" s="369" t="s">
        <v>3135</v>
      </c>
      <c r="D249" s="370">
        <v>92</v>
      </c>
      <c r="E249" s="320" t="str">
        <f t="shared" si="5"/>
        <v>Xuất sắc</v>
      </c>
      <c r="F249" s="371"/>
    </row>
    <row r="250" spans="1:6" s="346" customFormat="1" x14ac:dyDescent="0.25">
      <c r="A250" s="320">
        <v>226</v>
      </c>
      <c r="B250" s="341" t="s">
        <v>3136</v>
      </c>
      <c r="C250" s="369" t="s">
        <v>3137</v>
      </c>
      <c r="D250" s="370">
        <v>86</v>
      </c>
      <c r="E250" s="320" t="str">
        <f t="shared" si="5"/>
        <v>Tốt</v>
      </c>
      <c r="F250" s="371"/>
    </row>
    <row r="251" spans="1:6" s="346" customFormat="1" x14ac:dyDescent="0.25">
      <c r="A251" s="320">
        <v>227</v>
      </c>
      <c r="B251" s="341" t="s">
        <v>3138</v>
      </c>
      <c r="C251" s="369" t="s">
        <v>3139</v>
      </c>
      <c r="D251" s="370">
        <v>64</v>
      </c>
      <c r="E251" s="320" t="str">
        <f t="shared" si="5"/>
        <v>Trung bình</v>
      </c>
      <c r="F251" s="371"/>
    </row>
    <row r="252" spans="1:6" s="346" customFormat="1" x14ac:dyDescent="0.25">
      <c r="A252" s="320">
        <v>228</v>
      </c>
      <c r="B252" s="341" t="s">
        <v>3140</v>
      </c>
      <c r="C252" s="369" t="s">
        <v>2709</v>
      </c>
      <c r="D252" s="370">
        <v>64</v>
      </c>
      <c r="E252" s="320" t="str">
        <f t="shared" si="5"/>
        <v>Trung bình</v>
      </c>
      <c r="F252" s="371" t="s">
        <v>82</v>
      </c>
    </row>
    <row r="253" spans="1:6" s="346" customFormat="1" x14ac:dyDescent="0.25">
      <c r="A253" s="320">
        <v>229</v>
      </c>
      <c r="B253" s="341" t="s">
        <v>3141</v>
      </c>
      <c r="C253" s="369" t="s">
        <v>3142</v>
      </c>
      <c r="D253" s="370">
        <v>79</v>
      </c>
      <c r="E253" s="320" t="str">
        <f t="shared" si="5"/>
        <v>Khá</v>
      </c>
      <c r="F253" s="371"/>
    </row>
    <row r="254" spans="1:6" s="346" customFormat="1" x14ac:dyDescent="0.25">
      <c r="A254" s="320">
        <v>230</v>
      </c>
      <c r="B254" s="341" t="s">
        <v>3143</v>
      </c>
      <c r="C254" s="369" t="s">
        <v>3144</v>
      </c>
      <c r="D254" s="370">
        <v>71</v>
      </c>
      <c r="E254" s="320" t="str">
        <f t="shared" si="5"/>
        <v>Khá</v>
      </c>
      <c r="F254" s="371"/>
    </row>
    <row r="255" spans="1:6" s="346" customFormat="1" x14ac:dyDescent="0.25">
      <c r="A255" s="320">
        <v>231</v>
      </c>
      <c r="B255" s="341" t="s">
        <v>3145</v>
      </c>
      <c r="C255" s="369" t="s">
        <v>3146</v>
      </c>
      <c r="D255" s="370">
        <v>71</v>
      </c>
      <c r="E255" s="320" t="str">
        <f t="shared" si="5"/>
        <v>Khá</v>
      </c>
      <c r="F255" s="371"/>
    </row>
    <row r="256" spans="1:6" s="346" customFormat="1" x14ac:dyDescent="0.25">
      <c r="A256" s="320">
        <v>232</v>
      </c>
      <c r="B256" s="341" t="s">
        <v>3147</v>
      </c>
      <c r="C256" s="369" t="s">
        <v>3148</v>
      </c>
      <c r="D256" s="370">
        <v>75</v>
      </c>
      <c r="E256" s="320" t="str">
        <f t="shared" si="5"/>
        <v>Khá</v>
      </c>
      <c r="F256" s="371"/>
    </row>
    <row r="257" spans="1:6" s="319" customFormat="1" x14ac:dyDescent="0.25">
      <c r="A257" s="320">
        <v>233</v>
      </c>
      <c r="B257" s="321" t="s">
        <v>3149</v>
      </c>
      <c r="C257" s="345" t="s">
        <v>3150</v>
      </c>
      <c r="D257" s="370">
        <v>0</v>
      </c>
      <c r="E257" s="320" t="str">
        <f t="shared" si="5"/>
        <v>Kém</v>
      </c>
      <c r="F257" s="371" t="s">
        <v>82</v>
      </c>
    </row>
    <row r="258" spans="1:6" s="346" customFormat="1" x14ac:dyDescent="0.25">
      <c r="A258" s="320">
        <v>234</v>
      </c>
      <c r="B258" s="341" t="s">
        <v>3151</v>
      </c>
      <c r="C258" s="369" t="s">
        <v>3152</v>
      </c>
      <c r="D258" s="370">
        <v>74</v>
      </c>
      <c r="E258" s="320" t="str">
        <f t="shared" si="5"/>
        <v>Khá</v>
      </c>
      <c r="F258" s="371"/>
    </row>
    <row r="259" spans="1:6" s="346" customFormat="1" ht="15" x14ac:dyDescent="0.25">
      <c r="A259" s="320">
        <v>235</v>
      </c>
      <c r="B259" s="341" t="s">
        <v>3153</v>
      </c>
      <c r="C259" s="369" t="s">
        <v>3154</v>
      </c>
      <c r="D259" s="371">
        <v>0</v>
      </c>
      <c r="E259" s="320" t="str">
        <f t="shared" si="5"/>
        <v>Kém</v>
      </c>
      <c r="F259" s="371" t="s">
        <v>2767</v>
      </c>
    </row>
    <row r="260" spans="1:6" s="346" customFormat="1" x14ac:dyDescent="0.25">
      <c r="A260" s="320">
        <v>236</v>
      </c>
      <c r="B260" s="341" t="s">
        <v>3155</v>
      </c>
      <c r="C260" s="369" t="s">
        <v>3156</v>
      </c>
      <c r="D260" s="370">
        <v>0</v>
      </c>
      <c r="E260" s="320" t="str">
        <f t="shared" si="5"/>
        <v>Kém</v>
      </c>
      <c r="F260" s="371" t="s">
        <v>2767</v>
      </c>
    </row>
    <row r="261" spans="1:6" s="346" customFormat="1" x14ac:dyDescent="0.25">
      <c r="A261" s="320">
        <v>237</v>
      </c>
      <c r="B261" s="341" t="s">
        <v>3157</v>
      </c>
      <c r="C261" s="369" t="s">
        <v>3158</v>
      </c>
      <c r="D261" s="370">
        <v>77</v>
      </c>
      <c r="E261" s="320" t="str">
        <f t="shared" si="5"/>
        <v>Khá</v>
      </c>
      <c r="F261" s="371"/>
    </row>
    <row r="262" spans="1:6" s="346" customFormat="1" x14ac:dyDescent="0.25">
      <c r="A262" s="320">
        <v>238</v>
      </c>
      <c r="B262" s="341" t="s">
        <v>3159</v>
      </c>
      <c r="C262" s="369" t="s">
        <v>3160</v>
      </c>
      <c r="D262" s="370">
        <v>70</v>
      </c>
      <c r="E262" s="320" t="str">
        <f t="shared" si="5"/>
        <v>Khá</v>
      </c>
      <c r="F262" s="371"/>
    </row>
    <row r="263" spans="1:6" s="346" customFormat="1" x14ac:dyDescent="0.25">
      <c r="A263" s="320">
        <v>239</v>
      </c>
      <c r="B263" s="341" t="s">
        <v>3161</v>
      </c>
      <c r="C263" s="369" t="s">
        <v>3162</v>
      </c>
      <c r="D263" s="370">
        <v>64</v>
      </c>
      <c r="E263" s="320" t="str">
        <f t="shared" si="5"/>
        <v>Trung bình</v>
      </c>
      <c r="F263" s="371" t="s">
        <v>82</v>
      </c>
    </row>
    <row r="264" spans="1:6" s="346" customFormat="1" x14ac:dyDescent="0.25">
      <c r="A264" s="320">
        <v>240</v>
      </c>
      <c r="B264" s="341" t="s">
        <v>3163</v>
      </c>
      <c r="C264" s="369" t="s">
        <v>3164</v>
      </c>
      <c r="D264" s="370">
        <v>70</v>
      </c>
      <c r="E264" s="320" t="str">
        <f t="shared" si="5"/>
        <v>Khá</v>
      </c>
      <c r="F264" s="371"/>
    </row>
    <row r="265" spans="1:6" s="346" customFormat="1" x14ac:dyDescent="0.25">
      <c r="A265" s="320">
        <v>241</v>
      </c>
      <c r="B265" s="341" t="s">
        <v>3165</v>
      </c>
      <c r="C265" s="369" t="s">
        <v>3166</v>
      </c>
      <c r="D265" s="370">
        <v>74</v>
      </c>
      <c r="E265" s="320" t="str">
        <f t="shared" si="5"/>
        <v>Khá</v>
      </c>
      <c r="F265" s="371"/>
    </row>
    <row r="266" spans="1:6" s="346" customFormat="1" x14ac:dyDescent="0.25">
      <c r="A266" s="320">
        <v>242</v>
      </c>
      <c r="B266" s="341" t="s">
        <v>3167</v>
      </c>
      <c r="C266" s="369" t="s">
        <v>3168</v>
      </c>
      <c r="D266" s="370">
        <v>74</v>
      </c>
      <c r="E266" s="320" t="str">
        <f t="shared" si="5"/>
        <v>Khá</v>
      </c>
      <c r="F266" s="371"/>
    </row>
    <row r="267" spans="1:6" s="346" customFormat="1" x14ac:dyDescent="0.25">
      <c r="A267" s="320">
        <v>243</v>
      </c>
      <c r="B267" s="341" t="s">
        <v>3169</v>
      </c>
      <c r="C267" s="369" t="s">
        <v>3170</v>
      </c>
      <c r="D267" s="370">
        <v>95</v>
      </c>
      <c r="E267" s="320" t="str">
        <f t="shared" si="5"/>
        <v>Xuất sắc</v>
      </c>
      <c r="F267" s="371"/>
    </row>
    <row r="268" spans="1:6" s="346" customFormat="1" x14ac:dyDescent="0.25">
      <c r="A268" s="320">
        <v>244</v>
      </c>
      <c r="B268" s="345" t="s">
        <v>3171</v>
      </c>
      <c r="C268" s="345" t="s">
        <v>3172</v>
      </c>
      <c r="D268" s="370">
        <v>87</v>
      </c>
      <c r="E268" s="320" t="str">
        <f t="shared" si="5"/>
        <v>Tốt</v>
      </c>
      <c r="F268" s="371"/>
    </row>
    <row r="269" spans="1:6" s="346" customFormat="1" x14ac:dyDescent="0.25">
      <c r="A269" s="320">
        <v>245</v>
      </c>
      <c r="B269" s="341" t="s">
        <v>3173</v>
      </c>
      <c r="C269" s="369" t="s">
        <v>3174</v>
      </c>
      <c r="D269" s="370">
        <v>80</v>
      </c>
      <c r="E269" s="320" t="str">
        <f t="shared" si="5"/>
        <v>Tốt</v>
      </c>
      <c r="F269" s="371"/>
    </row>
    <row r="270" spans="1:6" s="346" customFormat="1" x14ac:dyDescent="0.25">
      <c r="A270" s="320">
        <v>246</v>
      </c>
      <c r="B270" s="341" t="s">
        <v>3175</v>
      </c>
      <c r="C270" s="369" t="s">
        <v>3176</v>
      </c>
      <c r="D270" s="370">
        <v>74</v>
      </c>
      <c r="E270" s="320" t="str">
        <f t="shared" si="5"/>
        <v>Khá</v>
      </c>
      <c r="F270" s="371"/>
    </row>
    <row r="271" spans="1:6" s="346" customFormat="1" x14ac:dyDescent="0.25">
      <c r="A271" s="320">
        <v>247</v>
      </c>
      <c r="B271" s="341" t="s">
        <v>3177</v>
      </c>
      <c r="C271" s="369" t="s">
        <v>3178</v>
      </c>
      <c r="D271" s="370">
        <v>73</v>
      </c>
      <c r="E271" s="320" t="str">
        <f t="shared" si="5"/>
        <v>Khá</v>
      </c>
      <c r="F271" s="371"/>
    </row>
    <row r="272" spans="1:6" s="346" customFormat="1" x14ac:dyDescent="0.25">
      <c r="A272" s="320">
        <v>248</v>
      </c>
      <c r="B272" s="341" t="s">
        <v>3179</v>
      </c>
      <c r="C272" s="369" t="s">
        <v>3180</v>
      </c>
      <c r="D272" s="370">
        <v>74</v>
      </c>
      <c r="E272" s="320" t="str">
        <f t="shared" si="5"/>
        <v>Khá</v>
      </c>
      <c r="F272" s="371"/>
    </row>
    <row r="273" spans="1:6" s="346" customFormat="1" x14ac:dyDescent="0.25">
      <c r="A273" s="320">
        <v>249</v>
      </c>
      <c r="B273" s="341" t="s">
        <v>3181</v>
      </c>
      <c r="C273" s="369" t="s">
        <v>3182</v>
      </c>
      <c r="D273" s="370">
        <v>70</v>
      </c>
      <c r="E273" s="320" t="str">
        <f t="shared" si="5"/>
        <v>Khá</v>
      </c>
      <c r="F273" s="371"/>
    </row>
    <row r="274" spans="1:6" s="346" customFormat="1" x14ac:dyDescent="0.25">
      <c r="A274" s="320">
        <v>250</v>
      </c>
      <c r="B274" s="341" t="s">
        <v>3183</v>
      </c>
      <c r="C274" s="369" t="s">
        <v>3184</v>
      </c>
      <c r="D274" s="370">
        <v>76</v>
      </c>
      <c r="E274" s="320" t="str">
        <f t="shared" si="5"/>
        <v>Khá</v>
      </c>
      <c r="F274" s="371"/>
    </row>
    <row r="275" spans="1:6" s="346" customFormat="1" x14ac:dyDescent="0.25">
      <c r="A275" s="320">
        <v>251</v>
      </c>
      <c r="B275" s="341" t="s">
        <v>3185</v>
      </c>
      <c r="C275" s="369" t="s">
        <v>3186</v>
      </c>
      <c r="D275" s="370">
        <v>64</v>
      </c>
      <c r="E275" s="320" t="str">
        <f t="shared" si="5"/>
        <v>Trung bình</v>
      </c>
      <c r="F275" s="371" t="s">
        <v>82</v>
      </c>
    </row>
    <row r="276" spans="1:6" s="346" customFormat="1" x14ac:dyDescent="0.25">
      <c r="A276" s="320">
        <v>252</v>
      </c>
      <c r="B276" s="341" t="s">
        <v>3187</v>
      </c>
      <c r="C276" s="369" t="s">
        <v>3188</v>
      </c>
      <c r="D276" s="370">
        <v>72</v>
      </c>
      <c r="E276" s="320" t="str">
        <f t="shared" si="5"/>
        <v>Khá</v>
      </c>
      <c r="F276" s="371"/>
    </row>
    <row r="277" spans="1:6" s="346" customFormat="1" x14ac:dyDescent="0.25">
      <c r="A277" s="320">
        <v>253</v>
      </c>
      <c r="B277" s="341" t="s">
        <v>3189</v>
      </c>
      <c r="C277" s="369" t="s">
        <v>3190</v>
      </c>
      <c r="D277" s="370">
        <v>70</v>
      </c>
      <c r="E277" s="320" t="str">
        <f t="shared" si="5"/>
        <v>Khá</v>
      </c>
      <c r="F277" s="371"/>
    </row>
    <row r="278" spans="1:6" s="346" customFormat="1" x14ac:dyDescent="0.25">
      <c r="A278" s="320">
        <v>254</v>
      </c>
      <c r="B278" s="341" t="s">
        <v>3191</v>
      </c>
      <c r="C278" s="369" t="s">
        <v>3192</v>
      </c>
      <c r="D278" s="370">
        <v>63</v>
      </c>
      <c r="E278" s="320" t="str">
        <f t="shared" si="5"/>
        <v>Trung bình</v>
      </c>
      <c r="F278" s="371"/>
    </row>
    <row r="279" spans="1:6" s="346" customFormat="1" x14ac:dyDescent="0.25">
      <c r="A279" s="320">
        <v>255</v>
      </c>
      <c r="B279" s="341" t="s">
        <v>3193</v>
      </c>
      <c r="C279" s="369" t="s">
        <v>3194</v>
      </c>
      <c r="D279" s="370">
        <v>70</v>
      </c>
      <c r="E279" s="320" t="str">
        <f t="shared" si="5"/>
        <v>Khá</v>
      </c>
      <c r="F279" s="371"/>
    </row>
    <row r="280" spans="1:6" s="346" customFormat="1" x14ac:dyDescent="0.25">
      <c r="A280" s="320">
        <v>256</v>
      </c>
      <c r="B280" s="341" t="s">
        <v>3195</v>
      </c>
      <c r="C280" s="369" t="s">
        <v>3196</v>
      </c>
      <c r="D280" s="370">
        <v>70</v>
      </c>
      <c r="E280" s="320" t="str">
        <f t="shared" si="5"/>
        <v>Khá</v>
      </c>
      <c r="F280" s="371"/>
    </row>
    <row r="281" spans="1:6" s="346" customFormat="1" x14ac:dyDescent="0.25">
      <c r="A281" s="320">
        <v>257</v>
      </c>
      <c r="B281" s="341" t="s">
        <v>3197</v>
      </c>
      <c r="C281" s="369" t="s">
        <v>2743</v>
      </c>
      <c r="D281" s="370">
        <v>64</v>
      </c>
      <c r="E281" s="320" t="str">
        <f t="shared" si="5"/>
        <v>Trung bình</v>
      </c>
      <c r="F281" s="371" t="s">
        <v>82</v>
      </c>
    </row>
    <row r="282" spans="1:6" s="137" customFormat="1" ht="15" customHeight="1" x14ac:dyDescent="0.25">
      <c r="A282" s="320">
        <v>258</v>
      </c>
      <c r="B282" s="341" t="s">
        <v>3198</v>
      </c>
      <c r="C282" s="369" t="s">
        <v>3199</v>
      </c>
      <c r="D282" s="370">
        <v>72</v>
      </c>
      <c r="E282" s="320" t="str">
        <f t="shared" si="5"/>
        <v>Khá</v>
      </c>
      <c r="F282" s="371"/>
    </row>
    <row r="283" spans="1:6" s="137" customFormat="1" ht="15" customHeight="1" x14ac:dyDescent="0.25">
      <c r="A283" s="320">
        <v>259</v>
      </c>
      <c r="B283" s="341" t="s">
        <v>3200</v>
      </c>
      <c r="C283" s="369" t="s">
        <v>3201</v>
      </c>
      <c r="D283" s="370">
        <v>74</v>
      </c>
      <c r="E283" s="320" t="str">
        <f t="shared" si="5"/>
        <v>Khá</v>
      </c>
      <c r="F283" s="371"/>
    </row>
    <row r="285" spans="1:6" s="346" customFormat="1" x14ac:dyDescent="0.25">
      <c r="A285" s="440" t="s">
        <v>3202</v>
      </c>
      <c r="B285" s="440"/>
      <c r="C285" s="334"/>
      <c r="D285" s="309"/>
      <c r="E285" s="308"/>
      <c r="F285" s="309"/>
    </row>
    <row r="286" spans="1:6" s="346" customFormat="1" x14ac:dyDescent="0.2">
      <c r="A286" s="349" t="s">
        <v>129</v>
      </c>
      <c r="B286" s="336" t="s">
        <v>2686</v>
      </c>
      <c r="C286" s="336" t="s">
        <v>2193</v>
      </c>
      <c r="D286" s="337" t="s">
        <v>2912</v>
      </c>
      <c r="E286" s="337" t="s">
        <v>1970</v>
      </c>
      <c r="F286" s="337" t="s">
        <v>1971</v>
      </c>
    </row>
    <row r="287" spans="1:6" s="354" customFormat="1" ht="15" x14ac:dyDescent="0.25">
      <c r="A287" s="350">
        <v>260</v>
      </c>
      <c r="B287" s="351" t="s">
        <v>3203</v>
      </c>
      <c r="C287" s="352" t="s">
        <v>3204</v>
      </c>
      <c r="D287" s="353">
        <v>87</v>
      </c>
      <c r="E287" s="350" t="str">
        <f>IF(D287&gt;=90,"Xuất sắc",IF(D287&gt;=80,"Tốt",IF(D287&gt;=65,"Khá",IF(D287&gt;=50,"Trung bình",IF(D287&gt;=35,"Yếu","Kém")))))</f>
        <v>Tốt</v>
      </c>
      <c r="F287" s="353"/>
    </row>
    <row r="288" spans="1:6" s="354" customFormat="1" x14ac:dyDescent="0.25">
      <c r="A288" s="350">
        <v>261</v>
      </c>
      <c r="B288" s="351" t="s">
        <v>3205</v>
      </c>
      <c r="C288" s="352" t="s">
        <v>3206</v>
      </c>
      <c r="D288" s="353">
        <v>94</v>
      </c>
      <c r="E288" s="350" t="str">
        <f>IF(D288&gt;=90,"Xuất sắc",IF(D288&gt;=80,"Tốt",IF(D288&gt;=65,"Khá",IF(D288&gt;=50,"Trung bình",IF(D288&gt;=35,"Yếu","Kém")))))</f>
        <v>Xuất sắc</v>
      </c>
      <c r="F288" s="377"/>
    </row>
    <row r="289" spans="1:6" s="346" customFormat="1" ht="15" x14ac:dyDescent="0.25">
      <c r="A289" s="350">
        <v>262</v>
      </c>
      <c r="B289" s="351" t="s">
        <v>3207</v>
      </c>
      <c r="C289" s="352" t="s">
        <v>3208</v>
      </c>
      <c r="D289" s="353">
        <v>64</v>
      </c>
      <c r="E289" s="350" t="str">
        <f>IF(D289&gt;=90,"Xuất sắc",IF(D289&gt;=80,"Tốt",IF(D289&gt;=65,"Khá",IF(D289&gt;=50,"Trung bình",IF(D289&gt;=35,"Yếu","Kém")))))</f>
        <v>Trung bình</v>
      </c>
      <c r="F289" s="353" t="s">
        <v>82</v>
      </c>
    </row>
    <row r="290" spans="1:6" s="346" customFormat="1" ht="15" x14ac:dyDescent="0.25">
      <c r="A290" s="350">
        <v>263</v>
      </c>
      <c r="B290" s="351" t="s">
        <v>3209</v>
      </c>
      <c r="C290" s="352" t="s">
        <v>3210</v>
      </c>
      <c r="D290" s="353">
        <v>97</v>
      </c>
      <c r="E290" s="350" t="str">
        <f t="shared" ref="E290:E332" si="6">IF(D290&gt;=90,"Xuất sắc",IF(D290&gt;=80,"Tốt",IF(D290&gt;=65,"Khá",IF(D290&gt;=50,"Trung bình",IF(D290&gt;=35,"Yếu","Kém")))))</f>
        <v>Xuất sắc</v>
      </c>
      <c r="F290" s="353"/>
    </row>
    <row r="291" spans="1:6" s="346" customFormat="1" ht="15" x14ac:dyDescent="0.25">
      <c r="A291" s="350">
        <v>264</v>
      </c>
      <c r="B291" s="351" t="s">
        <v>3211</v>
      </c>
      <c r="C291" s="352" t="s">
        <v>3212</v>
      </c>
      <c r="D291" s="353">
        <v>64</v>
      </c>
      <c r="E291" s="350" t="str">
        <f t="shared" si="6"/>
        <v>Trung bình</v>
      </c>
      <c r="F291" s="353" t="s">
        <v>82</v>
      </c>
    </row>
    <row r="292" spans="1:6" s="356" customFormat="1" ht="15" x14ac:dyDescent="0.25">
      <c r="A292" s="350">
        <v>265</v>
      </c>
      <c r="B292" s="351" t="s">
        <v>3213</v>
      </c>
      <c r="C292" s="352" t="s">
        <v>3214</v>
      </c>
      <c r="D292" s="350">
        <v>86</v>
      </c>
      <c r="E292" s="350" t="str">
        <f t="shared" si="6"/>
        <v>Tốt</v>
      </c>
      <c r="F292" s="353"/>
    </row>
    <row r="293" spans="1:6" s="346" customFormat="1" ht="15" x14ac:dyDescent="0.25">
      <c r="A293" s="350">
        <v>266</v>
      </c>
      <c r="B293" s="351" t="s">
        <v>3215</v>
      </c>
      <c r="C293" s="352" t="s">
        <v>3216</v>
      </c>
      <c r="D293" s="353">
        <v>79</v>
      </c>
      <c r="E293" s="350" t="str">
        <f t="shared" si="6"/>
        <v>Khá</v>
      </c>
      <c r="F293" s="353"/>
    </row>
    <row r="294" spans="1:6" s="346" customFormat="1" ht="15" x14ac:dyDescent="0.25">
      <c r="A294" s="350">
        <v>267</v>
      </c>
      <c r="B294" s="351" t="s">
        <v>3217</v>
      </c>
      <c r="C294" s="352" t="s">
        <v>3218</v>
      </c>
      <c r="D294" s="353">
        <v>89</v>
      </c>
      <c r="E294" s="350" t="str">
        <f t="shared" si="6"/>
        <v>Tốt</v>
      </c>
      <c r="F294" s="353"/>
    </row>
    <row r="295" spans="1:6" s="346" customFormat="1" ht="15" x14ac:dyDescent="0.25">
      <c r="A295" s="350">
        <v>268</v>
      </c>
      <c r="B295" s="351" t="s">
        <v>3219</v>
      </c>
      <c r="C295" s="352" t="s">
        <v>3220</v>
      </c>
      <c r="D295" s="353">
        <v>94</v>
      </c>
      <c r="E295" s="350" t="str">
        <f t="shared" si="6"/>
        <v>Xuất sắc</v>
      </c>
      <c r="F295" s="353"/>
    </row>
    <row r="296" spans="1:6" s="346" customFormat="1" ht="15" x14ac:dyDescent="0.25">
      <c r="A296" s="350">
        <v>269</v>
      </c>
      <c r="B296" s="351" t="s">
        <v>3221</v>
      </c>
      <c r="C296" s="352" t="s">
        <v>3222</v>
      </c>
      <c r="D296" s="353">
        <v>95</v>
      </c>
      <c r="E296" s="350" t="str">
        <f t="shared" si="6"/>
        <v>Xuất sắc</v>
      </c>
      <c r="F296" s="353"/>
    </row>
    <row r="297" spans="1:6" s="346" customFormat="1" ht="15" x14ac:dyDescent="0.25">
      <c r="A297" s="350">
        <v>270</v>
      </c>
      <c r="B297" s="351" t="s">
        <v>3223</v>
      </c>
      <c r="C297" s="352" t="s">
        <v>3224</v>
      </c>
      <c r="D297" s="353">
        <v>79</v>
      </c>
      <c r="E297" s="350" t="str">
        <f t="shared" si="6"/>
        <v>Khá</v>
      </c>
      <c r="F297" s="353"/>
    </row>
    <row r="298" spans="1:6" s="346" customFormat="1" ht="15" x14ac:dyDescent="0.25">
      <c r="A298" s="350">
        <v>271</v>
      </c>
      <c r="B298" s="351" t="s">
        <v>3225</v>
      </c>
      <c r="C298" s="352" t="s">
        <v>3226</v>
      </c>
      <c r="D298" s="353">
        <v>92</v>
      </c>
      <c r="E298" s="350" t="str">
        <f t="shared" si="6"/>
        <v>Xuất sắc</v>
      </c>
      <c r="F298" s="353"/>
    </row>
    <row r="299" spans="1:6" s="356" customFormat="1" ht="15" x14ac:dyDescent="0.25">
      <c r="A299" s="350">
        <v>272</v>
      </c>
      <c r="B299" s="351" t="s">
        <v>3227</v>
      </c>
      <c r="C299" s="352" t="s">
        <v>3228</v>
      </c>
      <c r="D299" s="353">
        <v>88</v>
      </c>
      <c r="E299" s="350" t="str">
        <f t="shared" si="6"/>
        <v>Tốt</v>
      </c>
      <c r="F299" s="353"/>
    </row>
    <row r="300" spans="1:6" s="346" customFormat="1" ht="15" x14ac:dyDescent="0.25">
      <c r="A300" s="350">
        <v>273</v>
      </c>
      <c r="B300" s="351" t="s">
        <v>3229</v>
      </c>
      <c r="C300" s="352" t="s">
        <v>3230</v>
      </c>
      <c r="D300" s="353">
        <v>93</v>
      </c>
      <c r="E300" s="350" t="str">
        <f t="shared" si="6"/>
        <v>Xuất sắc</v>
      </c>
      <c r="F300" s="353"/>
    </row>
    <row r="301" spans="1:6" s="346" customFormat="1" ht="15" x14ac:dyDescent="0.25">
      <c r="A301" s="350">
        <v>274</v>
      </c>
      <c r="B301" s="351" t="s">
        <v>3231</v>
      </c>
      <c r="C301" s="352" t="s">
        <v>3232</v>
      </c>
      <c r="D301" s="353">
        <v>85</v>
      </c>
      <c r="E301" s="350" t="str">
        <f t="shared" si="6"/>
        <v>Tốt</v>
      </c>
      <c r="F301" s="353"/>
    </row>
    <row r="302" spans="1:6" s="346" customFormat="1" ht="15" x14ac:dyDescent="0.25">
      <c r="A302" s="350">
        <v>275</v>
      </c>
      <c r="B302" s="351" t="s">
        <v>3233</v>
      </c>
      <c r="C302" s="352" t="s">
        <v>170</v>
      </c>
      <c r="D302" s="353">
        <v>85</v>
      </c>
      <c r="E302" s="350" t="str">
        <f t="shared" si="6"/>
        <v>Tốt</v>
      </c>
      <c r="F302" s="353"/>
    </row>
    <row r="303" spans="1:6" s="346" customFormat="1" ht="15" x14ac:dyDescent="0.25">
      <c r="A303" s="350">
        <v>276</v>
      </c>
      <c r="B303" s="351" t="s">
        <v>3234</v>
      </c>
      <c r="C303" s="352" t="s">
        <v>3235</v>
      </c>
      <c r="D303" s="353">
        <v>88</v>
      </c>
      <c r="E303" s="350" t="str">
        <f t="shared" si="6"/>
        <v>Tốt</v>
      </c>
      <c r="F303" s="353"/>
    </row>
    <row r="304" spans="1:6" s="346" customFormat="1" ht="15" x14ac:dyDescent="0.25">
      <c r="A304" s="350">
        <v>277</v>
      </c>
      <c r="B304" s="351" t="s">
        <v>3236</v>
      </c>
      <c r="C304" s="352" t="s">
        <v>3237</v>
      </c>
      <c r="D304" s="353">
        <v>64</v>
      </c>
      <c r="E304" s="350" t="str">
        <f t="shared" si="6"/>
        <v>Trung bình</v>
      </c>
      <c r="F304" s="353" t="s">
        <v>82</v>
      </c>
    </row>
    <row r="305" spans="1:6" s="346" customFormat="1" ht="15" x14ac:dyDescent="0.25">
      <c r="A305" s="350">
        <v>278</v>
      </c>
      <c r="B305" s="351" t="s">
        <v>3238</v>
      </c>
      <c r="C305" s="352" t="s">
        <v>3239</v>
      </c>
      <c r="D305" s="353">
        <v>89</v>
      </c>
      <c r="E305" s="350" t="str">
        <f t="shared" si="6"/>
        <v>Tốt</v>
      </c>
      <c r="F305" s="353"/>
    </row>
    <row r="306" spans="1:6" s="346" customFormat="1" ht="15" x14ac:dyDescent="0.25">
      <c r="A306" s="350">
        <v>279</v>
      </c>
      <c r="B306" s="351" t="s">
        <v>3240</v>
      </c>
      <c r="C306" s="352" t="s">
        <v>3241</v>
      </c>
      <c r="D306" s="353">
        <v>79</v>
      </c>
      <c r="E306" s="350" t="str">
        <f t="shared" si="6"/>
        <v>Khá</v>
      </c>
      <c r="F306" s="353"/>
    </row>
    <row r="307" spans="1:6" s="346" customFormat="1" ht="15" x14ac:dyDescent="0.25">
      <c r="A307" s="350">
        <v>280</v>
      </c>
      <c r="B307" s="351" t="s">
        <v>3242</v>
      </c>
      <c r="C307" s="352" t="s">
        <v>3243</v>
      </c>
      <c r="D307" s="353">
        <v>79</v>
      </c>
      <c r="E307" s="350" t="str">
        <f t="shared" si="6"/>
        <v>Khá</v>
      </c>
      <c r="F307" s="353"/>
    </row>
    <row r="308" spans="1:6" s="346" customFormat="1" x14ac:dyDescent="0.25">
      <c r="A308" s="350">
        <v>281</v>
      </c>
      <c r="B308" s="351" t="s">
        <v>3244</v>
      </c>
      <c r="C308" s="352" t="s">
        <v>3245</v>
      </c>
      <c r="D308" s="353">
        <v>85</v>
      </c>
      <c r="E308" s="350" t="str">
        <f t="shared" si="6"/>
        <v>Tốt</v>
      </c>
      <c r="F308" s="377"/>
    </row>
    <row r="309" spans="1:6" s="346" customFormat="1" ht="15" x14ac:dyDescent="0.25">
      <c r="A309" s="350">
        <v>282</v>
      </c>
      <c r="B309" s="351" t="s">
        <v>3246</v>
      </c>
      <c r="C309" s="352" t="s">
        <v>3247</v>
      </c>
      <c r="D309" s="353">
        <v>92</v>
      </c>
      <c r="E309" s="350" t="str">
        <f t="shared" si="6"/>
        <v>Xuất sắc</v>
      </c>
      <c r="F309" s="353"/>
    </row>
    <row r="310" spans="1:6" s="346" customFormat="1" ht="15" x14ac:dyDescent="0.25">
      <c r="A310" s="350">
        <v>283</v>
      </c>
      <c r="B310" s="351" t="s">
        <v>3248</v>
      </c>
      <c r="C310" s="352" t="s">
        <v>3249</v>
      </c>
      <c r="D310" s="353">
        <v>86</v>
      </c>
      <c r="E310" s="350" t="str">
        <f t="shared" si="6"/>
        <v>Tốt</v>
      </c>
      <c r="F310" s="353"/>
    </row>
    <row r="311" spans="1:6" s="346" customFormat="1" ht="15" x14ac:dyDescent="0.25">
      <c r="A311" s="350">
        <v>284</v>
      </c>
      <c r="B311" s="351" t="s">
        <v>3250</v>
      </c>
      <c r="C311" s="352" t="s">
        <v>3251</v>
      </c>
      <c r="D311" s="353">
        <v>90</v>
      </c>
      <c r="E311" s="350" t="str">
        <f t="shared" si="6"/>
        <v>Xuất sắc</v>
      </c>
      <c r="F311" s="353"/>
    </row>
    <row r="312" spans="1:6" s="346" customFormat="1" ht="15" x14ac:dyDescent="0.25">
      <c r="A312" s="350">
        <v>285</v>
      </c>
      <c r="B312" s="351" t="s">
        <v>3252</v>
      </c>
      <c r="C312" s="352" t="s">
        <v>3253</v>
      </c>
      <c r="D312" s="353">
        <v>87</v>
      </c>
      <c r="E312" s="350" t="str">
        <f t="shared" si="6"/>
        <v>Tốt</v>
      </c>
      <c r="F312" s="353"/>
    </row>
    <row r="313" spans="1:6" s="346" customFormat="1" ht="15" x14ac:dyDescent="0.25">
      <c r="A313" s="350">
        <v>286</v>
      </c>
      <c r="B313" s="351" t="s">
        <v>3254</v>
      </c>
      <c r="C313" s="352" t="s">
        <v>3253</v>
      </c>
      <c r="D313" s="353">
        <v>87</v>
      </c>
      <c r="E313" s="350" t="str">
        <f t="shared" si="6"/>
        <v>Tốt</v>
      </c>
      <c r="F313" s="353"/>
    </row>
    <row r="314" spans="1:6" s="346" customFormat="1" ht="15" x14ac:dyDescent="0.25">
      <c r="A314" s="350">
        <v>287</v>
      </c>
      <c r="B314" s="351" t="s">
        <v>3255</v>
      </c>
      <c r="C314" s="352" t="s">
        <v>3256</v>
      </c>
      <c r="D314" s="353">
        <v>98</v>
      </c>
      <c r="E314" s="350" t="str">
        <f t="shared" si="6"/>
        <v>Xuất sắc</v>
      </c>
      <c r="F314" s="353"/>
    </row>
    <row r="315" spans="1:6" s="346" customFormat="1" ht="15" x14ac:dyDescent="0.25">
      <c r="A315" s="350">
        <v>288</v>
      </c>
      <c r="B315" s="351" t="s">
        <v>3257</v>
      </c>
      <c r="C315" s="352" t="s">
        <v>3258</v>
      </c>
      <c r="D315" s="353">
        <v>92</v>
      </c>
      <c r="E315" s="350" t="str">
        <f t="shared" si="6"/>
        <v>Xuất sắc</v>
      </c>
      <c r="F315" s="353"/>
    </row>
    <row r="316" spans="1:6" s="346" customFormat="1" ht="15" x14ac:dyDescent="0.25">
      <c r="A316" s="350">
        <v>289</v>
      </c>
      <c r="B316" s="357" t="s">
        <v>3259</v>
      </c>
      <c r="C316" s="357" t="s">
        <v>3260</v>
      </c>
      <c r="D316" s="353">
        <v>86</v>
      </c>
      <c r="E316" s="350" t="str">
        <f t="shared" si="6"/>
        <v>Tốt</v>
      </c>
      <c r="F316" s="353"/>
    </row>
    <row r="317" spans="1:6" s="346" customFormat="1" ht="15" x14ac:dyDescent="0.25">
      <c r="A317" s="350">
        <v>290</v>
      </c>
      <c r="B317" s="351" t="s">
        <v>3261</v>
      </c>
      <c r="C317" s="352" t="s">
        <v>3262</v>
      </c>
      <c r="D317" s="353">
        <v>86</v>
      </c>
      <c r="E317" s="350" t="str">
        <f t="shared" si="6"/>
        <v>Tốt</v>
      </c>
      <c r="F317" s="353"/>
    </row>
    <row r="318" spans="1:6" s="346" customFormat="1" ht="15" x14ac:dyDescent="0.25">
      <c r="A318" s="350">
        <v>291</v>
      </c>
      <c r="B318" s="351" t="s">
        <v>3263</v>
      </c>
      <c r="C318" s="352" t="s">
        <v>3264</v>
      </c>
      <c r="D318" s="353">
        <v>95</v>
      </c>
      <c r="E318" s="350" t="str">
        <f t="shared" si="6"/>
        <v>Xuất sắc</v>
      </c>
      <c r="F318" s="353"/>
    </row>
    <row r="319" spans="1:6" s="346" customFormat="1" ht="15" x14ac:dyDescent="0.25">
      <c r="A319" s="350">
        <v>292</v>
      </c>
      <c r="B319" s="351" t="s">
        <v>3265</v>
      </c>
      <c r="C319" s="352" t="s">
        <v>3266</v>
      </c>
      <c r="D319" s="353">
        <v>89</v>
      </c>
      <c r="E319" s="350" t="str">
        <f t="shared" si="6"/>
        <v>Tốt</v>
      </c>
      <c r="F319" s="353"/>
    </row>
    <row r="320" spans="1:6" s="346" customFormat="1" ht="15" x14ac:dyDescent="0.25">
      <c r="A320" s="350">
        <v>293</v>
      </c>
      <c r="B320" s="351" t="s">
        <v>3267</v>
      </c>
      <c r="C320" s="352" t="s">
        <v>3268</v>
      </c>
      <c r="D320" s="353">
        <v>88</v>
      </c>
      <c r="E320" s="350" t="str">
        <f t="shared" si="6"/>
        <v>Tốt</v>
      </c>
      <c r="F320" s="353"/>
    </row>
    <row r="321" spans="1:6" s="346" customFormat="1" ht="15" x14ac:dyDescent="0.25">
      <c r="A321" s="350">
        <v>294</v>
      </c>
      <c r="B321" s="351" t="s">
        <v>3269</v>
      </c>
      <c r="C321" s="352" t="s">
        <v>3270</v>
      </c>
      <c r="D321" s="353">
        <v>90</v>
      </c>
      <c r="E321" s="350" t="str">
        <f t="shared" si="6"/>
        <v>Xuất sắc</v>
      </c>
      <c r="F321" s="353"/>
    </row>
    <row r="322" spans="1:6" s="346" customFormat="1" ht="15" x14ac:dyDescent="0.25">
      <c r="A322" s="350">
        <v>295</v>
      </c>
      <c r="B322" s="351" t="s">
        <v>3271</v>
      </c>
      <c r="C322" s="352" t="s">
        <v>3272</v>
      </c>
      <c r="D322" s="353">
        <v>89</v>
      </c>
      <c r="E322" s="350" t="str">
        <f t="shared" si="6"/>
        <v>Tốt</v>
      </c>
      <c r="F322" s="353"/>
    </row>
    <row r="323" spans="1:6" s="346" customFormat="1" ht="15" x14ac:dyDescent="0.25">
      <c r="A323" s="350">
        <v>296</v>
      </c>
      <c r="B323" s="351" t="s">
        <v>3273</v>
      </c>
      <c r="C323" s="352" t="s">
        <v>3274</v>
      </c>
      <c r="D323" s="353">
        <v>89</v>
      </c>
      <c r="E323" s="350" t="str">
        <f t="shared" si="6"/>
        <v>Tốt</v>
      </c>
      <c r="F323" s="353"/>
    </row>
    <row r="324" spans="1:6" s="346" customFormat="1" ht="15" x14ac:dyDescent="0.25">
      <c r="A324" s="350">
        <v>297</v>
      </c>
      <c r="B324" s="351" t="s">
        <v>3275</v>
      </c>
      <c r="C324" s="352" t="s">
        <v>3276</v>
      </c>
      <c r="D324" s="353">
        <v>87</v>
      </c>
      <c r="E324" s="350" t="str">
        <f t="shared" si="6"/>
        <v>Tốt</v>
      </c>
      <c r="F324" s="353"/>
    </row>
    <row r="325" spans="1:6" s="346" customFormat="1" ht="15" x14ac:dyDescent="0.25">
      <c r="A325" s="350">
        <v>298</v>
      </c>
      <c r="B325" s="351" t="s">
        <v>3277</v>
      </c>
      <c r="C325" s="352" t="s">
        <v>3278</v>
      </c>
      <c r="D325" s="353">
        <v>90</v>
      </c>
      <c r="E325" s="350" t="str">
        <f t="shared" si="6"/>
        <v>Xuất sắc</v>
      </c>
      <c r="F325" s="353"/>
    </row>
    <row r="326" spans="1:6" s="346" customFormat="1" x14ac:dyDescent="0.25">
      <c r="A326" s="350">
        <v>299</v>
      </c>
      <c r="B326" s="351" t="s">
        <v>3279</v>
      </c>
      <c r="C326" s="352" t="s">
        <v>3280</v>
      </c>
      <c r="D326" s="353">
        <v>0</v>
      </c>
      <c r="E326" s="350" t="str">
        <f t="shared" si="6"/>
        <v>Kém</v>
      </c>
      <c r="F326" s="377" t="s">
        <v>82</v>
      </c>
    </row>
    <row r="327" spans="1:6" s="346" customFormat="1" ht="15" x14ac:dyDescent="0.25">
      <c r="A327" s="350">
        <v>300</v>
      </c>
      <c r="B327" s="351" t="s">
        <v>3281</v>
      </c>
      <c r="C327" s="352" t="s">
        <v>3282</v>
      </c>
      <c r="D327" s="353">
        <v>86</v>
      </c>
      <c r="E327" s="350" t="str">
        <f t="shared" si="6"/>
        <v>Tốt</v>
      </c>
      <c r="F327" s="353"/>
    </row>
    <row r="328" spans="1:6" s="346" customFormat="1" ht="15" x14ac:dyDescent="0.25">
      <c r="A328" s="350">
        <v>301</v>
      </c>
      <c r="B328" s="351" t="s">
        <v>3283</v>
      </c>
      <c r="C328" s="352" t="s">
        <v>3284</v>
      </c>
      <c r="D328" s="353">
        <v>64</v>
      </c>
      <c r="E328" s="350" t="str">
        <f t="shared" si="6"/>
        <v>Trung bình</v>
      </c>
      <c r="F328" s="353" t="s">
        <v>82</v>
      </c>
    </row>
    <row r="329" spans="1:6" s="346" customFormat="1" ht="15" x14ac:dyDescent="0.25">
      <c r="A329" s="350">
        <v>302</v>
      </c>
      <c r="B329" s="351" t="s">
        <v>3285</v>
      </c>
      <c r="C329" s="352" t="s">
        <v>3286</v>
      </c>
      <c r="D329" s="353">
        <v>75</v>
      </c>
      <c r="E329" s="350" t="str">
        <f t="shared" si="6"/>
        <v>Khá</v>
      </c>
      <c r="F329" s="353"/>
    </row>
    <row r="330" spans="1:6" s="346" customFormat="1" ht="15" x14ac:dyDescent="0.25">
      <c r="A330" s="350">
        <v>303</v>
      </c>
      <c r="B330" s="351" t="s">
        <v>3287</v>
      </c>
      <c r="C330" s="352" t="s">
        <v>3288</v>
      </c>
      <c r="D330" s="353">
        <v>90</v>
      </c>
      <c r="E330" s="350" t="str">
        <f t="shared" si="6"/>
        <v>Xuất sắc</v>
      </c>
      <c r="F330" s="353"/>
    </row>
    <row r="331" spans="1:6" s="137" customFormat="1" ht="15" customHeight="1" x14ac:dyDescent="0.25">
      <c r="A331" s="350">
        <v>304</v>
      </c>
      <c r="B331" s="351" t="s">
        <v>3289</v>
      </c>
      <c r="C331" s="352" t="s">
        <v>3290</v>
      </c>
      <c r="D331" s="353">
        <v>90</v>
      </c>
      <c r="E331" s="350" t="str">
        <f t="shared" si="6"/>
        <v>Xuất sắc</v>
      </c>
      <c r="F331" s="353"/>
    </row>
    <row r="332" spans="1:6" s="137" customFormat="1" ht="15" customHeight="1" x14ac:dyDescent="0.25">
      <c r="A332" s="350">
        <v>305</v>
      </c>
      <c r="B332" s="351" t="s">
        <v>3291</v>
      </c>
      <c r="C332" s="352" t="s">
        <v>3292</v>
      </c>
      <c r="D332" s="353">
        <v>90</v>
      </c>
      <c r="E332" s="350" t="str">
        <f t="shared" si="6"/>
        <v>Xuất sắc</v>
      </c>
      <c r="F332" s="353"/>
    </row>
    <row r="334" spans="1:6" x14ac:dyDescent="0.25">
      <c r="B334" s="90" t="s">
        <v>1485</v>
      </c>
      <c r="C334" s="90" t="s">
        <v>3293</v>
      </c>
      <c r="D334" s="8"/>
      <c r="E334" s="406" t="s">
        <v>1487</v>
      </c>
      <c r="F334" s="406"/>
    </row>
    <row r="335" spans="1:6" x14ac:dyDescent="0.25">
      <c r="B335" s="90" t="s">
        <v>1552</v>
      </c>
      <c r="C335" s="8"/>
      <c r="D335" s="8"/>
      <c r="E335" s="85"/>
      <c r="F335" s="85"/>
    </row>
    <row r="336" spans="1:6" x14ac:dyDescent="0.25">
      <c r="B336" s="90" t="s">
        <v>86</v>
      </c>
      <c r="C336" s="91">
        <v>121</v>
      </c>
      <c r="D336" s="8"/>
      <c r="E336" s="85"/>
      <c r="F336" s="85"/>
    </row>
    <row r="337" spans="2:6" x14ac:dyDescent="0.25">
      <c r="B337" s="90" t="s">
        <v>33</v>
      </c>
      <c r="C337" s="91">
        <v>78</v>
      </c>
      <c r="D337" s="8"/>
      <c r="E337" s="85"/>
      <c r="F337" s="85"/>
    </row>
    <row r="338" spans="2:6" x14ac:dyDescent="0.25">
      <c r="B338" s="90" t="s">
        <v>81</v>
      </c>
      <c r="C338" s="91">
        <v>51</v>
      </c>
      <c r="D338" s="8"/>
      <c r="E338" s="85"/>
      <c r="F338" s="85"/>
    </row>
    <row r="339" spans="2:6" x14ac:dyDescent="0.25">
      <c r="B339" s="90" t="s">
        <v>115</v>
      </c>
      <c r="C339" s="91">
        <v>32</v>
      </c>
      <c r="D339" s="8"/>
      <c r="E339" s="85"/>
      <c r="F339" s="85"/>
    </row>
    <row r="340" spans="2:6" x14ac:dyDescent="0.25">
      <c r="B340" s="90" t="s">
        <v>111</v>
      </c>
      <c r="C340" s="91">
        <v>0</v>
      </c>
      <c r="D340" s="8"/>
      <c r="E340" s="406" t="s">
        <v>1488</v>
      </c>
      <c r="F340" s="406"/>
    </row>
    <row r="341" spans="2:6" x14ac:dyDescent="0.25">
      <c r="B341" s="90" t="s">
        <v>1486</v>
      </c>
      <c r="C341" s="91">
        <v>23</v>
      </c>
      <c r="D341" s="8"/>
      <c r="E341" s="85"/>
      <c r="F341" s="85"/>
    </row>
    <row r="342" spans="2:6" x14ac:dyDescent="0.25">
      <c r="B342" s="90" t="s">
        <v>1505</v>
      </c>
      <c r="C342" s="91">
        <v>0</v>
      </c>
      <c r="D342" s="8"/>
      <c r="E342" s="85"/>
      <c r="F342" s="85"/>
    </row>
  </sheetData>
  <mergeCells count="15">
    <mergeCell ref="A285:B285"/>
    <mergeCell ref="D1:G1"/>
    <mergeCell ref="D2:G2"/>
    <mergeCell ref="E334:F334"/>
    <mergeCell ref="E340:F340"/>
    <mergeCell ref="A127:B127"/>
    <mergeCell ref="A184:B184"/>
    <mergeCell ref="A234:B234"/>
    <mergeCell ref="A7:E7"/>
    <mergeCell ref="A8:B8"/>
    <mergeCell ref="A41:B41"/>
    <mergeCell ref="A1:C1"/>
    <mergeCell ref="A2:C2"/>
    <mergeCell ref="A5:E5"/>
    <mergeCell ref="A6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topLeftCell="A59" workbookViewId="0">
      <selection activeCell="I77" sqref="I77"/>
    </sheetView>
  </sheetViews>
  <sheetFormatPr defaultRowHeight="15.75" x14ac:dyDescent="0.25"/>
  <cols>
    <col min="1" max="1" width="4.375" customWidth="1"/>
    <col min="2" max="2" width="18" customWidth="1"/>
    <col min="3" max="3" width="16" customWidth="1"/>
    <col min="4" max="4" width="9.25" customWidth="1"/>
    <col min="5" max="5" width="7.625" customWidth="1"/>
    <col min="6" max="6" width="9.875" customWidth="1"/>
    <col min="7" max="7" width="12.375" customWidth="1"/>
  </cols>
  <sheetData>
    <row r="1" spans="1:8" s="108" customFormat="1" x14ac:dyDescent="0.25">
      <c r="A1" s="406" t="s">
        <v>1</v>
      </c>
      <c r="B1" s="406"/>
      <c r="C1" s="406"/>
      <c r="D1" s="410" t="s">
        <v>2</v>
      </c>
      <c r="E1" s="410"/>
      <c r="F1" s="410"/>
      <c r="G1" s="410"/>
      <c r="H1" s="410"/>
    </row>
    <row r="2" spans="1:8" s="108" customFormat="1" x14ac:dyDescent="0.25">
      <c r="A2" s="410" t="s">
        <v>3</v>
      </c>
      <c r="B2" s="410"/>
      <c r="C2" s="410"/>
      <c r="D2" s="410" t="s">
        <v>1964</v>
      </c>
      <c r="E2" s="410"/>
      <c r="F2" s="410"/>
      <c r="G2" s="410"/>
      <c r="H2" s="410"/>
    </row>
    <row r="3" spans="1:8" s="108" customFormat="1" x14ac:dyDescent="0.25">
      <c r="A3" s="134"/>
      <c r="B3" s="134"/>
      <c r="C3" s="134"/>
      <c r="D3" s="134"/>
      <c r="E3" s="133"/>
      <c r="F3" s="133"/>
    </row>
    <row r="4" spans="1:8" s="108" customFormat="1" x14ac:dyDescent="0.25">
      <c r="B4" s="133" t="s">
        <v>1489</v>
      </c>
      <c r="E4" s="133"/>
      <c r="F4" s="133"/>
    </row>
    <row r="5" spans="1:8" s="108" customFormat="1" x14ac:dyDescent="0.25">
      <c r="A5" s="422" t="s">
        <v>1962</v>
      </c>
      <c r="B5" s="422"/>
      <c r="C5" s="422"/>
      <c r="D5" s="422"/>
      <c r="E5" s="422"/>
      <c r="F5" s="422"/>
      <c r="G5" s="422"/>
    </row>
    <row r="6" spans="1:8" s="108" customFormat="1" x14ac:dyDescent="0.25">
      <c r="A6" s="422" t="s">
        <v>3294</v>
      </c>
      <c r="B6" s="422"/>
      <c r="C6" s="422"/>
      <c r="D6" s="422"/>
      <c r="E6" s="422"/>
      <c r="F6" s="422"/>
      <c r="G6" s="422"/>
    </row>
    <row r="7" spans="1:8" s="108" customFormat="1" x14ac:dyDescent="0.25">
      <c r="A7" s="423" t="s">
        <v>1490</v>
      </c>
      <c r="B7" s="423"/>
      <c r="C7" s="423"/>
      <c r="D7" s="423"/>
      <c r="E7" s="423"/>
      <c r="F7" s="423"/>
      <c r="G7" s="423"/>
    </row>
    <row r="8" spans="1:8" x14ac:dyDescent="0.25">
      <c r="A8" s="440" t="s">
        <v>3295</v>
      </c>
      <c r="B8" s="440"/>
      <c r="C8" s="334"/>
      <c r="D8" s="334"/>
      <c r="E8" s="309"/>
      <c r="F8" s="308"/>
      <c r="G8" s="309"/>
    </row>
    <row r="9" spans="1:8" x14ac:dyDescent="0.25">
      <c r="A9" s="335" t="s">
        <v>129</v>
      </c>
      <c r="B9" s="391" t="s">
        <v>2686</v>
      </c>
      <c r="C9" s="446" t="s">
        <v>2193</v>
      </c>
      <c r="D9" s="446"/>
      <c r="E9" s="378" t="s">
        <v>2912</v>
      </c>
      <c r="F9" s="378" t="s">
        <v>1970</v>
      </c>
      <c r="G9" s="378" t="s">
        <v>1971</v>
      </c>
    </row>
    <row r="10" spans="1:8" ht="20.25" customHeight="1" x14ac:dyDescent="0.25">
      <c r="A10" s="379">
        <v>1</v>
      </c>
      <c r="B10" s="379" t="s">
        <v>3296</v>
      </c>
      <c r="C10" s="392" t="s">
        <v>3369</v>
      </c>
      <c r="D10" s="392" t="s">
        <v>163</v>
      </c>
      <c r="E10" s="381">
        <v>85</v>
      </c>
      <c r="F10" s="379" t="s">
        <v>33</v>
      </c>
      <c r="G10" s="377"/>
    </row>
    <row r="11" spans="1:8" ht="20.25" customHeight="1" x14ac:dyDescent="0.25">
      <c r="A11" s="379">
        <v>2</v>
      </c>
      <c r="B11" s="379" t="s">
        <v>3297</v>
      </c>
      <c r="C11" s="380" t="s">
        <v>14</v>
      </c>
      <c r="D11" s="380" t="s">
        <v>47</v>
      </c>
      <c r="E11" s="381">
        <v>80</v>
      </c>
      <c r="F11" s="379" t="s">
        <v>33</v>
      </c>
      <c r="G11" s="377"/>
    </row>
    <row r="12" spans="1:8" ht="20.25" customHeight="1" x14ac:dyDescent="0.25">
      <c r="A12" s="379">
        <v>3</v>
      </c>
      <c r="B12" s="379" t="s">
        <v>3298</v>
      </c>
      <c r="C12" s="380" t="s">
        <v>14</v>
      </c>
      <c r="D12" s="380" t="s">
        <v>50</v>
      </c>
      <c r="E12" s="381">
        <v>90</v>
      </c>
      <c r="F12" s="379" t="s">
        <v>86</v>
      </c>
      <c r="G12" s="377"/>
    </row>
    <row r="13" spans="1:8" ht="20.25" customHeight="1" x14ac:dyDescent="0.25">
      <c r="A13" s="379">
        <v>4</v>
      </c>
      <c r="B13" s="379" t="s">
        <v>3299</v>
      </c>
      <c r="C13" s="380" t="s">
        <v>3370</v>
      </c>
      <c r="D13" s="380" t="s">
        <v>16</v>
      </c>
      <c r="E13" s="381">
        <v>83</v>
      </c>
      <c r="F13" s="379" t="s">
        <v>33</v>
      </c>
      <c r="G13" s="377"/>
    </row>
    <row r="14" spans="1:8" ht="20.25" customHeight="1" x14ac:dyDescent="0.25">
      <c r="A14" s="379">
        <v>5</v>
      </c>
      <c r="B14" s="379" t="s">
        <v>3300</v>
      </c>
      <c r="C14" s="380" t="s">
        <v>3371</v>
      </c>
      <c r="D14" s="380" t="s">
        <v>22</v>
      </c>
      <c r="E14" s="381">
        <v>80</v>
      </c>
      <c r="F14" s="379" t="s">
        <v>33</v>
      </c>
      <c r="G14" s="377"/>
    </row>
    <row r="15" spans="1:8" ht="20.25" customHeight="1" x14ac:dyDescent="0.25">
      <c r="A15" s="379">
        <v>6</v>
      </c>
      <c r="B15" s="379" t="s">
        <v>3301</v>
      </c>
      <c r="C15" s="380" t="s">
        <v>3372</v>
      </c>
      <c r="D15" s="380" t="s">
        <v>63</v>
      </c>
      <c r="E15" s="381">
        <v>82</v>
      </c>
      <c r="F15" s="379" t="s">
        <v>33</v>
      </c>
      <c r="G15" s="377"/>
    </row>
    <row r="16" spans="1:8" ht="20.25" customHeight="1" x14ac:dyDescent="0.25">
      <c r="A16" s="379">
        <v>7</v>
      </c>
      <c r="B16" s="379" t="s">
        <v>3302</v>
      </c>
      <c r="C16" s="380" t="s">
        <v>3373</v>
      </c>
      <c r="D16" s="380" t="s">
        <v>64</v>
      </c>
      <c r="E16" s="381">
        <v>84</v>
      </c>
      <c r="F16" s="379" t="s">
        <v>33</v>
      </c>
      <c r="G16" s="377"/>
    </row>
    <row r="17" spans="1:8" ht="20.25" customHeight="1" x14ac:dyDescent="0.25">
      <c r="A17" s="379">
        <v>8</v>
      </c>
      <c r="B17" s="379" t="s">
        <v>3303</v>
      </c>
      <c r="C17" s="380" t="s">
        <v>3374</v>
      </c>
      <c r="D17" s="380" t="s">
        <v>9</v>
      </c>
      <c r="E17" s="381">
        <v>85</v>
      </c>
      <c r="F17" s="379" t="s">
        <v>33</v>
      </c>
      <c r="G17" s="377"/>
    </row>
    <row r="18" spans="1:8" ht="20.25" customHeight="1" x14ac:dyDescent="0.25">
      <c r="A18" s="379">
        <v>9</v>
      </c>
      <c r="B18" s="379" t="s">
        <v>3304</v>
      </c>
      <c r="C18" s="380" t="s">
        <v>3375</v>
      </c>
      <c r="D18" s="380" t="s">
        <v>3376</v>
      </c>
      <c r="E18" s="381">
        <v>80</v>
      </c>
      <c r="F18" s="379" t="s">
        <v>33</v>
      </c>
      <c r="G18" s="377"/>
    </row>
    <row r="19" spans="1:8" ht="20.25" customHeight="1" x14ac:dyDescent="0.25">
      <c r="A19" s="379">
        <v>10</v>
      </c>
      <c r="B19" s="379" t="s">
        <v>3305</v>
      </c>
      <c r="C19" s="380" t="s">
        <v>3377</v>
      </c>
      <c r="D19" s="380" t="s">
        <v>70</v>
      </c>
      <c r="E19" s="381">
        <v>82</v>
      </c>
      <c r="F19" s="379" t="s">
        <v>33</v>
      </c>
      <c r="G19" s="377"/>
    </row>
    <row r="20" spans="1:8" ht="20.25" customHeight="1" x14ac:dyDescent="0.25">
      <c r="A20" s="379">
        <v>11</v>
      </c>
      <c r="B20" s="382" t="s">
        <v>3306</v>
      </c>
      <c r="C20" s="383" t="s">
        <v>3378</v>
      </c>
      <c r="D20" s="383" t="s">
        <v>73</v>
      </c>
      <c r="E20" s="381">
        <v>85</v>
      </c>
      <c r="F20" s="379" t="s">
        <v>33</v>
      </c>
      <c r="G20" s="355"/>
    </row>
    <row r="21" spans="1:8" ht="20.25" customHeight="1" x14ac:dyDescent="0.25">
      <c r="A21" s="379">
        <v>12</v>
      </c>
      <c r="B21" s="379" t="s">
        <v>3307</v>
      </c>
      <c r="C21" s="380" t="s">
        <v>3379</v>
      </c>
      <c r="D21" s="380" t="s">
        <v>24</v>
      </c>
      <c r="E21" s="381">
        <v>85</v>
      </c>
      <c r="F21" s="379" t="s">
        <v>33</v>
      </c>
      <c r="G21" s="377"/>
    </row>
    <row r="22" spans="1:8" ht="20.25" customHeight="1" x14ac:dyDescent="0.25">
      <c r="A22" s="379">
        <v>13</v>
      </c>
      <c r="B22" s="379" t="s">
        <v>3308</v>
      </c>
      <c r="C22" s="380" t="s">
        <v>3380</v>
      </c>
      <c r="D22" s="380" t="s">
        <v>13</v>
      </c>
      <c r="E22" s="381">
        <v>84</v>
      </c>
      <c r="F22" s="379" t="s">
        <v>33</v>
      </c>
      <c r="G22" s="377"/>
    </row>
    <row r="23" spans="1:8" ht="20.25" customHeight="1" x14ac:dyDescent="0.25">
      <c r="A23" s="379">
        <v>14</v>
      </c>
      <c r="B23" s="379" t="s">
        <v>3309</v>
      </c>
      <c r="C23" s="380" t="s">
        <v>3381</v>
      </c>
      <c r="D23" s="380" t="s">
        <v>13</v>
      </c>
      <c r="E23" s="381">
        <v>84</v>
      </c>
      <c r="F23" s="379" t="s">
        <v>33</v>
      </c>
      <c r="G23" s="377"/>
    </row>
    <row r="24" spans="1:8" ht="20.25" customHeight="1" x14ac:dyDescent="0.25">
      <c r="A24" s="379">
        <v>15</v>
      </c>
      <c r="B24" s="379" t="s">
        <v>3310</v>
      </c>
      <c r="C24" s="380" t="s">
        <v>3382</v>
      </c>
      <c r="D24" s="380" t="s">
        <v>2584</v>
      </c>
      <c r="E24" s="381">
        <v>85</v>
      </c>
      <c r="F24" s="379" t="s">
        <v>33</v>
      </c>
      <c r="G24" s="377"/>
    </row>
    <row r="25" spans="1:8" ht="20.25" customHeight="1" x14ac:dyDescent="0.25">
      <c r="A25" s="379">
        <v>16</v>
      </c>
      <c r="B25" s="379" t="s">
        <v>3311</v>
      </c>
      <c r="C25" s="380" t="s">
        <v>2148</v>
      </c>
      <c r="D25" s="380" t="s">
        <v>205</v>
      </c>
      <c r="E25" s="381">
        <v>87</v>
      </c>
      <c r="F25" s="379" t="s">
        <v>33</v>
      </c>
      <c r="G25" s="377"/>
    </row>
    <row r="26" spans="1:8" ht="20.25" customHeight="1" x14ac:dyDescent="0.25">
      <c r="A26" s="393">
        <v>17</v>
      </c>
      <c r="B26" s="393" t="s">
        <v>3312</v>
      </c>
      <c r="C26" s="394" t="s">
        <v>3383</v>
      </c>
      <c r="D26" s="394" t="s">
        <v>312</v>
      </c>
      <c r="E26" s="395">
        <v>87</v>
      </c>
      <c r="F26" s="393" t="s">
        <v>33</v>
      </c>
      <c r="G26" s="396"/>
    </row>
    <row r="27" spans="1:8" ht="20.25" customHeight="1" x14ac:dyDescent="0.25">
      <c r="A27" s="205">
        <v>18</v>
      </c>
      <c r="B27" s="205" t="s">
        <v>3388</v>
      </c>
      <c r="C27" s="397" t="s">
        <v>3384</v>
      </c>
      <c r="D27" s="397" t="s">
        <v>38</v>
      </c>
      <c r="E27" s="443" t="s">
        <v>3385</v>
      </c>
      <c r="F27" s="444"/>
      <c r="G27" s="364" t="s">
        <v>3316</v>
      </c>
    </row>
    <row r="28" spans="1:8" ht="20.25" customHeight="1" x14ac:dyDescent="0.25"/>
    <row r="29" spans="1:8" s="137" customFormat="1" x14ac:dyDescent="0.25">
      <c r="A29" s="445" t="s">
        <v>3313</v>
      </c>
      <c r="B29" s="445"/>
      <c r="C29" s="384"/>
      <c r="D29" s="385"/>
      <c r="E29" s="385"/>
      <c r="F29" s="385"/>
      <c r="G29" s="384"/>
      <c r="H29" s="385"/>
    </row>
    <row r="30" spans="1:8" s="137" customFormat="1" ht="26.25" customHeight="1" x14ac:dyDescent="0.25">
      <c r="A30" s="386" t="s">
        <v>129</v>
      </c>
      <c r="B30" s="386" t="s">
        <v>2686</v>
      </c>
      <c r="C30" s="386" t="s">
        <v>3314</v>
      </c>
      <c r="D30" s="386" t="s">
        <v>2308</v>
      </c>
      <c r="E30" s="387" t="s">
        <v>2912</v>
      </c>
      <c r="F30" s="387" t="s">
        <v>1970</v>
      </c>
      <c r="G30" s="186" t="s">
        <v>1971</v>
      </c>
    </row>
    <row r="31" spans="1:8" s="137" customFormat="1" ht="19.5" customHeight="1" x14ac:dyDescent="0.25">
      <c r="A31" s="388">
        <v>19</v>
      </c>
      <c r="B31" s="389" t="s">
        <v>3315</v>
      </c>
      <c r="C31" s="400" t="s">
        <v>901</v>
      </c>
      <c r="D31" s="400" t="s">
        <v>8</v>
      </c>
      <c r="E31" s="403">
        <v>91</v>
      </c>
      <c r="F31" s="388" t="s">
        <v>86</v>
      </c>
      <c r="G31" s="216"/>
    </row>
    <row r="32" spans="1:8" s="137" customFormat="1" ht="19.5" customHeight="1" x14ac:dyDescent="0.25">
      <c r="A32" s="379">
        <v>20</v>
      </c>
      <c r="B32" s="390" t="s">
        <v>3317</v>
      </c>
      <c r="C32" s="400" t="s">
        <v>1790</v>
      </c>
      <c r="D32" s="400" t="s">
        <v>47</v>
      </c>
      <c r="E32" s="404">
        <v>85</v>
      </c>
      <c r="F32" s="379" t="s">
        <v>33</v>
      </c>
      <c r="G32" s="217"/>
    </row>
    <row r="33" spans="1:7" s="137" customFormat="1" ht="19.5" customHeight="1" x14ac:dyDescent="0.25">
      <c r="A33" s="388">
        <v>21</v>
      </c>
      <c r="B33" s="390" t="s">
        <v>3318</v>
      </c>
      <c r="C33" s="400" t="s">
        <v>1673</v>
      </c>
      <c r="D33" s="400" t="s">
        <v>114</v>
      </c>
      <c r="E33" s="404">
        <v>94</v>
      </c>
      <c r="F33" s="379" t="s">
        <v>86</v>
      </c>
      <c r="G33" s="217"/>
    </row>
    <row r="34" spans="1:7" s="137" customFormat="1" ht="19.5" customHeight="1" x14ac:dyDescent="0.25">
      <c r="A34" s="379">
        <v>22</v>
      </c>
      <c r="B34" s="390" t="s">
        <v>3319</v>
      </c>
      <c r="C34" s="400" t="s">
        <v>3320</v>
      </c>
      <c r="D34" s="400" t="s">
        <v>16</v>
      </c>
      <c r="E34" s="404">
        <v>79</v>
      </c>
      <c r="F34" s="379" t="s">
        <v>81</v>
      </c>
      <c r="G34" s="217"/>
    </row>
    <row r="35" spans="1:7" s="137" customFormat="1" ht="19.5" customHeight="1" x14ac:dyDescent="0.25">
      <c r="A35" s="388">
        <v>23</v>
      </c>
      <c r="B35" s="390" t="s">
        <v>3321</v>
      </c>
      <c r="C35" s="400" t="s">
        <v>3322</v>
      </c>
      <c r="D35" s="400" t="s">
        <v>3323</v>
      </c>
      <c r="E35" s="404">
        <v>69</v>
      </c>
      <c r="F35" s="379" t="s">
        <v>115</v>
      </c>
      <c r="G35" s="217"/>
    </row>
    <row r="36" spans="1:7" s="137" customFormat="1" ht="19.5" customHeight="1" x14ac:dyDescent="0.25">
      <c r="A36" s="379">
        <v>24</v>
      </c>
      <c r="B36" s="390" t="s">
        <v>3324</v>
      </c>
      <c r="C36" s="400" t="s">
        <v>2555</v>
      </c>
      <c r="D36" s="400" t="s">
        <v>273</v>
      </c>
      <c r="E36" s="404">
        <v>85</v>
      </c>
      <c r="F36" s="379" t="s">
        <v>33</v>
      </c>
      <c r="G36" s="217"/>
    </row>
    <row r="37" spans="1:7" s="137" customFormat="1" ht="19.5" customHeight="1" x14ac:dyDescent="0.25">
      <c r="A37" s="388">
        <v>25</v>
      </c>
      <c r="B37" s="390" t="s">
        <v>3325</v>
      </c>
      <c r="C37" s="400" t="s">
        <v>3326</v>
      </c>
      <c r="D37" s="400" t="s">
        <v>187</v>
      </c>
      <c r="E37" s="404">
        <v>87</v>
      </c>
      <c r="F37" s="379" t="s">
        <v>33</v>
      </c>
      <c r="G37" s="217"/>
    </row>
    <row r="38" spans="1:7" s="137" customFormat="1" ht="19.5" customHeight="1" x14ac:dyDescent="0.25">
      <c r="A38" s="379">
        <v>26</v>
      </c>
      <c r="B38" s="390" t="s">
        <v>3327</v>
      </c>
      <c r="C38" s="400" t="s">
        <v>3328</v>
      </c>
      <c r="D38" s="400" t="s">
        <v>3329</v>
      </c>
      <c r="E38" s="404">
        <v>85</v>
      </c>
      <c r="F38" s="379" t="s">
        <v>33</v>
      </c>
      <c r="G38" s="217"/>
    </row>
    <row r="39" spans="1:7" s="137" customFormat="1" ht="19.5" customHeight="1" x14ac:dyDescent="0.25">
      <c r="A39" s="388">
        <v>27</v>
      </c>
      <c r="B39" s="390" t="s">
        <v>3330</v>
      </c>
      <c r="C39" s="400" t="s">
        <v>19</v>
      </c>
      <c r="D39" s="400" t="s">
        <v>3331</v>
      </c>
      <c r="E39" s="404">
        <v>82</v>
      </c>
      <c r="F39" s="379" t="s">
        <v>33</v>
      </c>
      <c r="G39" s="217"/>
    </row>
    <row r="40" spans="1:7" s="137" customFormat="1" ht="19.5" customHeight="1" x14ac:dyDescent="0.25">
      <c r="A40" s="379">
        <v>28</v>
      </c>
      <c r="B40" s="390" t="s">
        <v>3332</v>
      </c>
      <c r="C40" s="400" t="s">
        <v>3333</v>
      </c>
      <c r="D40" s="400" t="s">
        <v>3334</v>
      </c>
      <c r="E40" s="404">
        <v>79</v>
      </c>
      <c r="F40" s="379" t="s">
        <v>81</v>
      </c>
      <c r="G40" s="217"/>
    </row>
    <row r="41" spans="1:7" s="137" customFormat="1" ht="19.5" customHeight="1" x14ac:dyDescent="0.25">
      <c r="A41" s="388">
        <v>29</v>
      </c>
      <c r="B41" s="390" t="s">
        <v>3335</v>
      </c>
      <c r="C41" s="400" t="s">
        <v>3336</v>
      </c>
      <c r="D41" s="400" t="s">
        <v>73</v>
      </c>
      <c r="E41" s="404">
        <v>85</v>
      </c>
      <c r="F41" s="379" t="s">
        <v>33</v>
      </c>
      <c r="G41" s="217"/>
    </row>
    <row r="42" spans="1:7" s="137" customFormat="1" ht="19.5" customHeight="1" x14ac:dyDescent="0.25">
      <c r="A42" s="379">
        <v>30</v>
      </c>
      <c r="B42" s="390" t="s">
        <v>3337</v>
      </c>
      <c r="C42" s="400" t="s">
        <v>1673</v>
      </c>
      <c r="D42" s="400" t="s">
        <v>3338</v>
      </c>
      <c r="E42" s="404">
        <v>87</v>
      </c>
      <c r="F42" s="379" t="s">
        <v>33</v>
      </c>
      <c r="G42" s="217"/>
    </row>
    <row r="43" spans="1:7" s="137" customFormat="1" ht="19.5" customHeight="1" x14ac:dyDescent="0.25">
      <c r="A43" s="388">
        <v>31</v>
      </c>
      <c r="B43" s="390" t="s">
        <v>3339</v>
      </c>
      <c r="C43" s="400" t="s">
        <v>399</v>
      </c>
      <c r="D43" s="400" t="s">
        <v>6</v>
      </c>
      <c r="E43" s="404">
        <v>81</v>
      </c>
      <c r="F43" s="379" t="s">
        <v>33</v>
      </c>
      <c r="G43" s="217"/>
    </row>
    <row r="44" spans="1:7" s="137" customFormat="1" ht="19.5" customHeight="1" x14ac:dyDescent="0.25">
      <c r="A44" s="379">
        <v>32</v>
      </c>
      <c r="B44" s="390" t="s">
        <v>3340</v>
      </c>
      <c r="C44" s="400" t="s">
        <v>191</v>
      </c>
      <c r="D44" s="400" t="s">
        <v>13</v>
      </c>
      <c r="E44" s="404">
        <v>80</v>
      </c>
      <c r="F44" s="379" t="s">
        <v>33</v>
      </c>
      <c r="G44" s="217"/>
    </row>
    <row r="45" spans="1:7" s="137" customFormat="1" ht="19.5" customHeight="1" x14ac:dyDescent="0.25">
      <c r="A45" s="388">
        <v>33</v>
      </c>
      <c r="B45" s="390" t="s">
        <v>3341</v>
      </c>
      <c r="C45" s="400" t="s">
        <v>3342</v>
      </c>
      <c r="D45" s="400" t="s">
        <v>155</v>
      </c>
      <c r="E45" s="404">
        <v>79</v>
      </c>
      <c r="F45" s="379" t="s">
        <v>81</v>
      </c>
      <c r="G45" s="217"/>
    </row>
    <row r="46" spans="1:7" s="137" customFormat="1" ht="19.5" customHeight="1" x14ac:dyDescent="0.25">
      <c r="A46" s="379">
        <v>34</v>
      </c>
      <c r="B46" s="390" t="s">
        <v>3343</v>
      </c>
      <c r="C46" s="400" t="s">
        <v>577</v>
      </c>
      <c r="D46" s="400" t="s">
        <v>38</v>
      </c>
      <c r="E46" s="404">
        <v>78</v>
      </c>
      <c r="F46" s="379" t="s">
        <v>81</v>
      </c>
      <c r="G46" s="217"/>
    </row>
    <row r="47" spans="1:7" s="137" customFormat="1" ht="19.5" customHeight="1" x14ac:dyDescent="0.25">
      <c r="A47" s="388">
        <v>35</v>
      </c>
      <c r="B47" s="390" t="s">
        <v>3344</v>
      </c>
      <c r="C47" s="400" t="s">
        <v>102</v>
      </c>
      <c r="D47" s="400" t="s">
        <v>38</v>
      </c>
      <c r="E47" s="404">
        <v>69</v>
      </c>
      <c r="F47" s="379" t="s">
        <v>115</v>
      </c>
      <c r="G47" s="217"/>
    </row>
    <row r="48" spans="1:7" s="137" customFormat="1" ht="19.5" customHeight="1" x14ac:dyDescent="0.25">
      <c r="A48" s="379">
        <v>36</v>
      </c>
      <c r="B48" s="390" t="s">
        <v>3345</v>
      </c>
      <c r="C48" s="400" t="s">
        <v>158</v>
      </c>
      <c r="D48" s="400" t="s">
        <v>44</v>
      </c>
      <c r="E48" s="404">
        <v>84</v>
      </c>
      <c r="F48" s="379" t="s">
        <v>33</v>
      </c>
      <c r="G48" s="217"/>
    </row>
    <row r="49" spans="1:7" s="137" customFormat="1" ht="19.5" customHeight="1" x14ac:dyDescent="0.25">
      <c r="A49" s="388">
        <v>37</v>
      </c>
      <c r="B49" s="390" t="s">
        <v>3346</v>
      </c>
      <c r="C49" s="400" t="s">
        <v>77</v>
      </c>
      <c r="D49" s="400" t="s">
        <v>44</v>
      </c>
      <c r="E49" s="404">
        <v>83</v>
      </c>
      <c r="F49" s="379" t="s">
        <v>33</v>
      </c>
      <c r="G49" s="217"/>
    </row>
    <row r="50" spans="1:7" s="137" customFormat="1" ht="19.5" customHeight="1" x14ac:dyDescent="0.25">
      <c r="A50" s="379">
        <v>38</v>
      </c>
      <c r="B50" s="390" t="s">
        <v>3347</v>
      </c>
      <c r="C50" s="400" t="s">
        <v>3348</v>
      </c>
      <c r="D50" s="400" t="s">
        <v>15</v>
      </c>
      <c r="E50" s="404">
        <v>79</v>
      </c>
      <c r="F50" s="379" t="s">
        <v>81</v>
      </c>
      <c r="G50" s="217"/>
    </row>
    <row r="51" spans="1:7" s="137" customFormat="1" ht="19.5" customHeight="1" x14ac:dyDescent="0.25">
      <c r="A51" s="388">
        <v>39</v>
      </c>
      <c r="B51" s="390" t="s">
        <v>3349</v>
      </c>
      <c r="C51" s="400" t="s">
        <v>202</v>
      </c>
      <c r="D51" s="400" t="s">
        <v>15</v>
      </c>
      <c r="E51" s="404">
        <v>79</v>
      </c>
      <c r="F51" s="379" t="s">
        <v>81</v>
      </c>
      <c r="G51" s="217"/>
    </row>
    <row r="52" spans="1:7" s="137" customFormat="1" ht="19.5" customHeight="1" x14ac:dyDescent="0.25">
      <c r="A52" s="379">
        <v>40</v>
      </c>
      <c r="B52" s="390" t="s">
        <v>3350</v>
      </c>
      <c r="C52" s="400" t="s">
        <v>45</v>
      </c>
      <c r="D52" s="400" t="s">
        <v>47</v>
      </c>
      <c r="E52" s="404">
        <v>81</v>
      </c>
      <c r="F52" s="379" t="s">
        <v>33</v>
      </c>
      <c r="G52" s="217"/>
    </row>
    <row r="53" spans="1:7" s="137" customFormat="1" ht="19.5" customHeight="1" x14ac:dyDescent="0.25">
      <c r="A53" s="388">
        <v>41</v>
      </c>
      <c r="B53" s="390" t="s">
        <v>3351</v>
      </c>
      <c r="C53" s="400" t="s">
        <v>83</v>
      </c>
      <c r="D53" s="400" t="s">
        <v>63</v>
      </c>
      <c r="E53" s="404">
        <v>84</v>
      </c>
      <c r="F53" s="379" t="s">
        <v>33</v>
      </c>
      <c r="G53" s="217"/>
    </row>
    <row r="54" spans="1:7" s="137" customFormat="1" ht="19.5" customHeight="1" x14ac:dyDescent="0.25">
      <c r="A54" s="379">
        <v>42</v>
      </c>
      <c r="B54" s="390" t="s">
        <v>3352</v>
      </c>
      <c r="C54" s="400" t="s">
        <v>3353</v>
      </c>
      <c r="D54" s="400" t="s">
        <v>9</v>
      </c>
      <c r="E54" s="404">
        <v>80</v>
      </c>
      <c r="F54" s="379" t="s">
        <v>33</v>
      </c>
      <c r="G54" s="217"/>
    </row>
    <row r="55" spans="1:7" s="137" customFormat="1" ht="19.5" customHeight="1" x14ac:dyDescent="0.25">
      <c r="A55" s="388">
        <v>43</v>
      </c>
      <c r="B55" s="390" t="s">
        <v>3354</v>
      </c>
      <c r="C55" s="400" t="s">
        <v>3355</v>
      </c>
      <c r="D55" s="400" t="s">
        <v>23</v>
      </c>
      <c r="E55" s="404">
        <v>86</v>
      </c>
      <c r="F55" s="379" t="s">
        <v>33</v>
      </c>
      <c r="G55" s="217"/>
    </row>
    <row r="56" spans="1:7" s="137" customFormat="1" ht="19.5" customHeight="1" x14ac:dyDescent="0.25">
      <c r="A56" s="379">
        <v>44</v>
      </c>
      <c r="B56" s="390" t="s">
        <v>3356</v>
      </c>
      <c r="C56" s="400" t="s">
        <v>3357</v>
      </c>
      <c r="D56" s="400" t="s">
        <v>23</v>
      </c>
      <c r="E56" s="404">
        <v>90</v>
      </c>
      <c r="F56" s="379" t="s">
        <v>86</v>
      </c>
      <c r="G56" s="217"/>
    </row>
    <row r="57" spans="1:7" s="137" customFormat="1" ht="19.5" customHeight="1" x14ac:dyDescent="0.25">
      <c r="A57" s="388">
        <v>45</v>
      </c>
      <c r="B57" s="390" t="s">
        <v>3358</v>
      </c>
      <c r="C57" s="400" t="s">
        <v>3359</v>
      </c>
      <c r="D57" s="400" t="s">
        <v>1632</v>
      </c>
      <c r="E57" s="404">
        <v>77</v>
      </c>
      <c r="F57" s="379" t="s">
        <v>81</v>
      </c>
      <c r="G57" s="217"/>
    </row>
    <row r="58" spans="1:7" s="137" customFormat="1" ht="19.5" customHeight="1" x14ac:dyDescent="0.25">
      <c r="A58" s="379">
        <v>46</v>
      </c>
      <c r="B58" s="390" t="s">
        <v>3360</v>
      </c>
      <c r="C58" s="400" t="s">
        <v>198</v>
      </c>
      <c r="D58" s="400" t="s">
        <v>146</v>
      </c>
      <c r="E58" s="404">
        <v>82</v>
      </c>
      <c r="F58" s="379" t="s">
        <v>33</v>
      </c>
      <c r="G58" s="217"/>
    </row>
    <row r="59" spans="1:7" s="137" customFormat="1" ht="19.5" customHeight="1" x14ac:dyDescent="0.25">
      <c r="A59" s="388">
        <v>47</v>
      </c>
      <c r="B59" s="390" t="s">
        <v>3361</v>
      </c>
      <c r="C59" s="400" t="s">
        <v>3362</v>
      </c>
      <c r="D59" s="400" t="s">
        <v>73</v>
      </c>
      <c r="E59" s="404">
        <v>87</v>
      </c>
      <c r="F59" s="379" t="s">
        <v>33</v>
      </c>
      <c r="G59" s="217"/>
    </row>
    <row r="60" spans="1:7" s="137" customFormat="1" ht="19.5" customHeight="1" x14ac:dyDescent="0.25">
      <c r="A60" s="379">
        <v>48</v>
      </c>
      <c r="B60" s="390" t="s">
        <v>3363</v>
      </c>
      <c r="C60" s="400" t="s">
        <v>194</v>
      </c>
      <c r="D60" s="400" t="s">
        <v>203</v>
      </c>
      <c r="E60" s="404">
        <v>87</v>
      </c>
      <c r="F60" s="379" t="s">
        <v>33</v>
      </c>
      <c r="G60" s="217"/>
    </row>
    <row r="61" spans="1:7" s="137" customFormat="1" ht="19.5" customHeight="1" x14ac:dyDescent="0.25">
      <c r="A61" s="388">
        <v>49</v>
      </c>
      <c r="B61" s="390" t="s">
        <v>3364</v>
      </c>
      <c r="C61" s="400" t="s">
        <v>3365</v>
      </c>
      <c r="D61" s="400" t="s">
        <v>7</v>
      </c>
      <c r="E61" s="404">
        <v>90</v>
      </c>
      <c r="F61" s="379" t="s">
        <v>86</v>
      </c>
      <c r="G61" s="217"/>
    </row>
    <row r="62" spans="1:7" s="137" customFormat="1" ht="19.5" customHeight="1" x14ac:dyDescent="0.25">
      <c r="A62" s="379">
        <v>50</v>
      </c>
      <c r="B62" s="390" t="s">
        <v>3366</v>
      </c>
      <c r="C62" s="400" t="s">
        <v>108</v>
      </c>
      <c r="D62" s="400" t="s">
        <v>26</v>
      </c>
      <c r="E62" s="404">
        <v>82</v>
      </c>
      <c r="F62" s="379" t="s">
        <v>33</v>
      </c>
      <c r="G62" s="217"/>
    </row>
    <row r="63" spans="1:7" s="137" customFormat="1" ht="19.5" customHeight="1" x14ac:dyDescent="0.25">
      <c r="A63" s="388">
        <v>51</v>
      </c>
      <c r="B63" s="398" t="s">
        <v>3367</v>
      </c>
      <c r="C63" s="400" t="s">
        <v>3368</v>
      </c>
      <c r="D63" s="400" t="s">
        <v>1124</v>
      </c>
      <c r="E63" s="405">
        <v>82</v>
      </c>
      <c r="F63" s="393" t="s">
        <v>33</v>
      </c>
      <c r="G63" s="399"/>
    </row>
    <row r="64" spans="1:7" s="137" customFormat="1" ht="19.5" customHeight="1" x14ac:dyDescent="0.25">
      <c r="A64" s="379">
        <v>52</v>
      </c>
      <c r="B64" s="402" t="s">
        <v>3389</v>
      </c>
      <c r="C64" s="400" t="s">
        <v>3386</v>
      </c>
      <c r="D64" s="400" t="s">
        <v>859</v>
      </c>
      <c r="E64" s="443" t="s">
        <v>3385</v>
      </c>
      <c r="F64" s="444"/>
      <c r="G64" s="401"/>
    </row>
    <row r="66" spans="2:6" x14ac:dyDescent="0.25">
      <c r="B66" s="90" t="s">
        <v>1485</v>
      </c>
      <c r="C66" s="90" t="s">
        <v>3387</v>
      </c>
      <c r="D66" s="8"/>
      <c r="E66" s="406" t="s">
        <v>1487</v>
      </c>
      <c r="F66" s="406"/>
    </row>
    <row r="67" spans="2:6" x14ac:dyDescent="0.25">
      <c r="B67" s="90" t="s">
        <v>1552</v>
      </c>
      <c r="C67" s="8"/>
      <c r="D67" s="8"/>
      <c r="E67" s="85"/>
      <c r="F67" s="85"/>
    </row>
    <row r="68" spans="2:6" x14ac:dyDescent="0.25">
      <c r="B68" s="90" t="s">
        <v>86</v>
      </c>
      <c r="C68" s="91">
        <v>5</v>
      </c>
      <c r="D68" s="8"/>
      <c r="E68" s="85"/>
      <c r="F68" s="85"/>
    </row>
    <row r="69" spans="2:6" x14ac:dyDescent="0.25">
      <c r="B69" s="90" t="s">
        <v>33</v>
      </c>
      <c r="C69" s="91">
        <v>36</v>
      </c>
      <c r="D69" s="8"/>
      <c r="E69" s="85"/>
      <c r="F69" s="85"/>
    </row>
    <row r="70" spans="2:6" x14ac:dyDescent="0.25">
      <c r="B70" s="90" t="s">
        <v>81</v>
      </c>
      <c r="C70" s="91">
        <v>7</v>
      </c>
      <c r="D70" s="8"/>
      <c r="E70" s="85"/>
      <c r="F70" s="85"/>
    </row>
    <row r="71" spans="2:6" x14ac:dyDescent="0.25">
      <c r="B71" s="90" t="s">
        <v>115</v>
      </c>
      <c r="C71" s="91">
        <v>2</v>
      </c>
      <c r="D71" s="8"/>
      <c r="E71" s="85"/>
      <c r="F71" s="85"/>
    </row>
    <row r="72" spans="2:6" x14ac:dyDescent="0.25">
      <c r="B72" s="90" t="s">
        <v>111</v>
      </c>
      <c r="C72" s="91">
        <v>0</v>
      </c>
      <c r="D72" s="8"/>
      <c r="E72" s="406" t="s">
        <v>1488</v>
      </c>
      <c r="F72" s="406"/>
    </row>
    <row r="73" spans="2:6" x14ac:dyDescent="0.25">
      <c r="B73" s="90" t="s">
        <v>1486</v>
      </c>
      <c r="C73" s="91">
        <v>0</v>
      </c>
      <c r="D73" s="8"/>
      <c r="E73" s="85"/>
      <c r="F73" s="85"/>
    </row>
    <row r="74" spans="2:6" x14ac:dyDescent="0.25">
      <c r="B74" s="90" t="s">
        <v>1505</v>
      </c>
      <c r="C74" s="91">
        <v>2</v>
      </c>
      <c r="D74" s="8"/>
      <c r="E74" s="85"/>
      <c r="F74" s="85"/>
    </row>
  </sheetData>
  <mergeCells count="14">
    <mergeCell ref="C9:D9"/>
    <mergeCell ref="D1:H1"/>
    <mergeCell ref="D2:H2"/>
    <mergeCell ref="A5:G5"/>
    <mergeCell ref="A6:G6"/>
    <mergeCell ref="A7:G7"/>
    <mergeCell ref="A8:B8"/>
    <mergeCell ref="A1:C1"/>
    <mergeCell ref="A2:C2"/>
    <mergeCell ref="E66:F66"/>
    <mergeCell ref="E72:F72"/>
    <mergeCell ref="E27:F27"/>
    <mergeCell ref="E64:F64"/>
    <mergeCell ref="A29:B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KẾ TOÁN</vt:lpstr>
      <vt:lpstr>KINH TẾ</vt:lpstr>
      <vt:lpstr>MKT, TM&amp;DL</vt:lpstr>
      <vt:lpstr>NH-TC</vt:lpstr>
      <vt:lpstr>QL LUẬT- KT</vt:lpstr>
      <vt:lpstr>QTKD</vt:lpstr>
      <vt:lpstr>VIỆN ĐTQT</vt:lpstr>
    </vt:vector>
  </TitlesOfParts>
  <Company>127 CMT8 THAI NGUYEN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CTY CP THE GIOI SO THAI NGUYEN</dc:creator>
  <cp:lastModifiedBy>Windows User</cp:lastModifiedBy>
  <cp:lastPrinted>2021-04-07T08:42:39Z</cp:lastPrinted>
  <dcterms:created xsi:type="dcterms:W3CDTF">2013-05-06T09:52:14Z</dcterms:created>
  <dcterms:modified xsi:type="dcterms:W3CDTF">2021-04-08T01:26:06Z</dcterms:modified>
</cp:coreProperties>
</file>